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dc.sharepoint.com/sites/InsideBCD/InsideORP/Projects/Active Projects/BIL/"/>
    </mc:Choice>
  </mc:AlternateContent>
  <xr:revisionPtr revIDLastSave="0" documentId="8_{6C3DF22E-B2B9-40BE-829B-AD8062C3791C}" xr6:coauthVersionLast="47" xr6:coauthVersionMax="47" xr10:uidLastSave="{00000000-0000-0000-0000-000000000000}"/>
  <bookViews>
    <workbookView xWindow="456" yWindow="564" windowWidth="22392" windowHeight="11076" xr2:uid="{FB4607E4-F7A4-4A02-A0C2-FCB90C180A6A}"/>
  </bookViews>
  <sheets>
    <sheet name="BIL Grants" sheetId="3" r:id="rId1"/>
    <sheet name="BIL Web Pages" sheetId="4" r:id="rId2"/>
  </sheets>
  <definedNames>
    <definedName name="_xlnm._FilterDatabase" localSheetId="0" hidden="1">'BIL Grants'!$A$2:$J$27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3" l="1"/>
  <c r="E3" i="3"/>
  <c r="E5" i="3"/>
  <c r="E21" i="3"/>
  <c r="E18" i="3"/>
  <c r="E24" i="3"/>
  <c r="E26" i="3"/>
  <c r="E36" i="3"/>
  <c r="E37" i="3"/>
  <c r="E22" i="3"/>
  <c r="E19" i="3"/>
  <c r="E4" i="3"/>
  <c r="E17" i="3"/>
  <c r="E10" i="3"/>
  <c r="E14" i="3"/>
  <c r="E11" i="3"/>
  <c r="E8" i="3"/>
  <c r="E9" i="3"/>
  <c r="E32" i="3"/>
  <c r="E38" i="3"/>
  <c r="E39" i="3"/>
  <c r="E35" i="3"/>
  <c r="E29" i="3"/>
  <c r="E7" i="3"/>
  <c r="E33" i="3"/>
  <c r="E31" i="3"/>
  <c r="E30" i="3"/>
  <c r="E34" i="3"/>
</calcChain>
</file>

<file path=xl/sharedStrings.xml><?xml version="1.0" encoding="utf-8"?>
<sst xmlns="http://schemas.openxmlformats.org/spreadsheetml/2006/main" count="336" uniqueCount="198">
  <si>
    <t>Last updated: 4/6/23</t>
  </si>
  <si>
    <t>Category</t>
  </si>
  <si>
    <t>Grant Title</t>
  </si>
  <si>
    <t>Department/Agency</t>
  </si>
  <si>
    <t>Federal/State/Private</t>
  </si>
  <si>
    <t>Status</t>
  </si>
  <si>
    <t>Closing Date</t>
  </si>
  <si>
    <t>Contact Name</t>
  </si>
  <si>
    <t>Email</t>
  </si>
  <si>
    <t>Phone</t>
  </si>
  <si>
    <t>Contact Webpage</t>
  </si>
  <si>
    <t>Additional Resources</t>
  </si>
  <si>
    <t>Wastewater/Sanitary/Water/Utility/Recycling/Energy</t>
  </si>
  <si>
    <t>Community Economic Development Focus on Energy Communities</t>
  </si>
  <si>
    <t>Department of Health and Human Services</t>
  </si>
  <si>
    <t>Federal</t>
  </si>
  <si>
    <t>Chanel Jackson</t>
  </si>
  <si>
    <t>Chanel.Jackson@acf.hhs.gov</t>
  </si>
  <si>
    <t>(202) 969-3633</t>
  </si>
  <si>
    <t>Clean Energy Technology Deployment on Tribal Lands</t>
  </si>
  <si>
    <t>Department of Energy</t>
  </si>
  <si>
    <t>tribalgrants@hq.doe.gov</t>
  </si>
  <si>
    <t>BIL Grid Resilience and Innovation Partnerships (GRIP)</t>
  </si>
  <si>
    <t>Janet S. Laukaitis</t>
  </si>
  <si>
    <t>janet.laukaitis@netl.doe.gov</t>
  </si>
  <si>
    <t>412-386-5173</t>
  </si>
  <si>
    <t>Premium Pay/Employees/Workforce/Training</t>
  </si>
  <si>
    <t>Workforce Pathways for Youth</t>
  </si>
  <si>
    <t>Department of Labor</t>
  </si>
  <si>
    <t>Open</t>
  </si>
  <si>
    <t>Carbon Capture Demonstration Projects Program</t>
  </si>
  <si>
    <t>CCdemoprojectsprogram@hq.doe.gov</t>
  </si>
  <si>
    <t>Roads/Streets/Bridges/Transportation</t>
  </si>
  <si>
    <t>Discretionary Grant Program for Charging and Fueling Infrastructure</t>
  </si>
  <si>
    <t>Department of Transportation</t>
  </si>
  <si>
    <t>Diana G Williams</t>
  </si>
  <si>
    <t>CFIGrants@dot.gov</t>
  </si>
  <si>
    <t>202-366-6046	SFC</t>
  </si>
  <si>
    <t>Civil Nuclear Credit Program</t>
  </si>
  <si>
    <t>Theo Taylor</t>
  </si>
  <si>
    <t>Theodore.Taylor@hq.doe.gov</t>
  </si>
  <si>
    <t>(202) 586-4316</t>
  </si>
  <si>
    <t xml:space="preserve">Civil Nuclear Credit Program: Period 2
</t>
  </si>
  <si>
    <t>Environmental Protection Agency</t>
  </si>
  <si>
    <t>Pollution Prevention Grant: Environmental Justice in Communities</t>
  </si>
  <si>
    <t>Pollution Protection Program</t>
  </si>
  <si>
    <t>p2hub@epa.gov</t>
  </si>
  <si>
    <t xml:space="preserve">(202) 566-0799
</t>
  </si>
  <si>
    <r>
      <rPr>
        <sz val="11"/>
        <color rgb="FF000000"/>
        <rFont val="Calibri"/>
      </rPr>
      <t>Contacts by WI Area</t>
    </r>
    <r>
      <rPr>
        <u/>
        <sz val="11"/>
        <color rgb="FF0563C1"/>
        <rFont val="Calibri"/>
      </rPr>
      <t xml:space="preserve"> &lt;https://www.rd.usda.gov/contact-page/wisconsin-contacts&gt;</t>
    </r>
  </si>
  <si>
    <t>Advanced Energy Manufacturing and Recycling Grant Program</t>
  </si>
  <si>
    <t>Enhanced Geothermal Systems (EGS) Pilot Demonstrations</t>
  </si>
  <si>
    <t>Pollution Prevention Grant: Environmental Justice Through Safer and More Sustainable Products</t>
  </si>
  <si>
    <t>Broadband/Internet</t>
  </si>
  <si>
    <t>Broadband Technical Assistance Grant</t>
  </si>
  <si>
    <t>Department of Agriculture</t>
  </si>
  <si>
    <t xml:space="preserve">https://www.usda.gov/reconnect/contact-us
</t>
  </si>
  <si>
    <t>Carbon Capture Large-Scale Pilot Projects</t>
  </si>
  <si>
    <t>CCpilotsprogram@hq.doe.gov</t>
  </si>
  <si>
    <t>Public Transportation on Indian Reservations Program (Tribal Transit Program)</t>
  </si>
  <si>
    <t>Elan Flippin</t>
  </si>
  <si>
    <t>TribalTransit@dot.gov</t>
  </si>
  <si>
    <t>202-366-3800</t>
  </si>
  <si>
    <t>Reduction of Truck Emissions at Port Facilities Grant Program</t>
  </si>
  <si>
    <t>Ryan J Buck</t>
  </si>
  <si>
    <t>RTEPF@dot.gov.</t>
  </si>
  <si>
    <t>Energy Improvement in Rural or Remote Areas</t>
  </si>
  <si>
    <t>OCED Exchange Helpdesk</t>
  </si>
  <si>
    <t>OCED-ExchangeSupport@hq.doe.gov</t>
  </si>
  <si>
    <t>Development and Deployment of Innovative Asphalt Pavement Technologies</t>
  </si>
  <si>
    <t>DOL Building Pathways to Infrastructure Jobs Grant Program</t>
  </si>
  <si>
    <t>Ariam Ferro</t>
  </si>
  <si>
    <t>IN_FOA-ETA-23-31@dol.gov</t>
  </si>
  <si>
    <t>Safe Streets and Roads for All (SS4A) Grant Program</t>
  </si>
  <si>
    <t>Paul D Teicher</t>
  </si>
  <si>
    <t>SS4A@dot.gov</t>
  </si>
  <si>
    <t>202-366-4114</t>
  </si>
  <si>
    <t xml:space="preserve">Industrial Assessment Center (IAC) Program – IACs at Trade Schools, Community Colleges, and Union Training Programs; and Building Training and Assessment Centers (BTAC) </t>
  </si>
  <si>
    <t>IACProgram@doe.gov</t>
  </si>
  <si>
    <t>Wildlife Crossings Pilot Program (WCPP)</t>
  </si>
  <si>
    <t>Freida Byrd</t>
  </si>
  <si>
    <t>wildlifecrossings@dot.gov</t>
  </si>
  <si>
    <t>202-366-6547</t>
  </si>
  <si>
    <t>Industrial Decarbonization and Emissions Reduction Demonstration-to-Deployment Funding Opportunity</t>
  </si>
  <si>
    <t>OCED_Industrial@hq.doe.gov</t>
  </si>
  <si>
    <t>Promoting Resilient Operations for Transformative, Efficient, and Cost-Saving Transportation (PROTECT) Program</t>
  </si>
  <si>
    <t>Robert S Miller</t>
  </si>
  <si>
    <t>PROTECTdiscretionary@dot.gov</t>
  </si>
  <si>
    <t>Community Grant Program</t>
  </si>
  <si>
    <t>Foundation for Rural Service</t>
  </si>
  <si>
    <t>Private</t>
  </si>
  <si>
    <t>Opens 6/6/23</t>
  </si>
  <si>
    <t>Brock Streauslin</t>
  </si>
  <si>
    <t>bstreauslin@frs.org</t>
  </si>
  <si>
    <t>Tribal Transportation Program Safety Fund (TTPSF)</t>
  </si>
  <si>
    <t>Opens 10/1/23</t>
  </si>
  <si>
    <t>Clean Energy Demonstration Program on Current and Former Mine Land</t>
  </si>
  <si>
    <t>mineland@hq.doe.gov</t>
  </si>
  <si>
    <t>Telecommunications Infrastructure Loans &amp; Loan Guarantees</t>
  </si>
  <si>
    <t>Ongoing</t>
  </si>
  <si>
    <t>Andre M Boening</t>
  </si>
  <si>
    <t>andre.boening@usda.gov</t>
  </si>
  <si>
    <t>(402) 689-8564</t>
  </si>
  <si>
    <t>Other/General Infrastructure</t>
  </si>
  <si>
    <t>Community Facilities Direct Loan &amp; Grant</t>
  </si>
  <si>
    <t>Federal/State</t>
  </si>
  <si>
    <t>Julie Lassa</t>
  </si>
  <si>
    <t>(715) 345-7600</t>
  </si>
  <si>
    <t>National Fish Passage Program</t>
  </si>
  <si>
    <t>Department of Interior</t>
  </si>
  <si>
    <t>Jessica Hogrefe</t>
  </si>
  <si>
    <t>see Contact Webpage column</t>
  </si>
  <si>
    <t>https://www.fws.gov/staff-profile/jessica-hogrefe#</t>
  </si>
  <si>
    <t>Public Safety (Fire/Ambulance/EMT/Police)</t>
  </si>
  <si>
    <t>Energy Efficiency and Conservation Block Program</t>
  </si>
  <si>
    <t>eecbg@hq.doe.gov</t>
  </si>
  <si>
    <t>Watershed and Flood Prevention Operations (WFPO) Program</t>
  </si>
  <si>
    <t>Steve Becker</t>
  </si>
  <si>
    <t>steve.becker@usda.gov</t>
  </si>
  <si>
    <t>608-662-4422</t>
  </si>
  <si>
    <t>Watershed Rehabilitation (REHAB) Program</t>
  </si>
  <si>
    <t>Drinking Water State Revolving Fund</t>
  </si>
  <si>
    <t>Rolling Basis</t>
  </si>
  <si>
    <t>Noah Balgooyen</t>
  </si>
  <si>
    <t>Noah.Balgooyen@wisconsin.gov</t>
  </si>
  <si>
    <t>(608) 720-0802</t>
  </si>
  <si>
    <t>https://www.epa.gov/dwsrf/forms/contact-us-about-drinking-water-state-revolving-fund</t>
  </si>
  <si>
    <t>Clean Water State Revolving Fund</t>
  </si>
  <si>
    <t>State</t>
  </si>
  <si>
    <t>Lisa Bushby</t>
  </si>
  <si>
    <t>Lisa.Bushby@wisconsin.gov</t>
  </si>
  <si>
    <t>(608) 358-3330</t>
  </si>
  <si>
    <t>https://www.epa.gov/cwsrf/forms/contact-us-about-clean-water-state-revolving-fund-cwsrf</t>
  </si>
  <si>
    <t>Agency/Organization</t>
  </si>
  <si>
    <t>Office</t>
  </si>
  <si>
    <t>Website</t>
  </si>
  <si>
    <t>Notes</t>
  </si>
  <si>
    <t>The White House</t>
  </si>
  <si>
    <t>-</t>
  </si>
  <si>
    <t xml:space="preserve">https://www.whitehouse.gov/build/resources/nofos-to-know/ </t>
  </si>
  <si>
    <t>comprehensive list of funding opportunities, updated every few months</t>
  </si>
  <si>
    <t>grants.gov</t>
  </si>
  <si>
    <t>https://www.grants.gov/web/grants/search-grants.html?keywords=bil</t>
  </si>
  <si>
    <t>Search grants.gov using keyword "BIL"</t>
  </si>
  <si>
    <t>https://www.epa.gov/infrastructure/bipartisan-infrastructure-law-fact-sheets-and-reports</t>
  </si>
  <si>
    <t>Fact sheets and annual report about BIL grants</t>
  </si>
  <si>
    <t>US Department of Agriculture</t>
  </si>
  <si>
    <t>https://www.usda.gov/infrastructure</t>
  </si>
  <si>
    <t>Overview of BIL fund allocation under USDA</t>
  </si>
  <si>
    <t>Forest Service</t>
  </si>
  <si>
    <t>https://www.fs.usda.gov/managing-land/infrastructure</t>
  </si>
  <si>
    <t>Details outcomes of BIL fund allocation in USDA's forest service; links to grants</t>
  </si>
  <si>
    <t>Natural Resources Conservation Service</t>
  </si>
  <si>
    <t>https://www.nrcs.usda.gov/programs-initiatives?name=&amp;program_type=6</t>
  </si>
  <si>
    <t>List of watershed grants BIL helps fund; links provide more information</t>
  </si>
  <si>
    <t>Rural Development</t>
  </si>
  <si>
    <t>https://www.usda.gov/reconnect</t>
  </si>
  <si>
    <t xml:space="preserve">RD's BIL ReConnect Program </t>
  </si>
  <si>
    <t>US Department of Transportation</t>
  </si>
  <si>
    <t>https://www.transportation.gov/bipartisan-infrastructure-law/bipartisan-infrastructure-law-grant-programs</t>
  </si>
  <si>
    <t>List of BIL funded grants under USDOT; many link to further information</t>
  </si>
  <si>
    <t xml:space="preserve">      </t>
  </si>
  <si>
    <t>https://www.transportation.gov/bipartisan-infrastructure-law/key-notices-funding-opportunity</t>
  </si>
  <si>
    <t>USDOT Notice of Funding Oportunities for BIL/IRA</t>
  </si>
  <si>
    <t>Federal Aviation Administration</t>
  </si>
  <si>
    <t>https://www.faa.gov/bil</t>
  </si>
  <si>
    <t>Details how FAA is using BIL funding; grants may be listed under "Resources" section on main page (scroll down)</t>
  </si>
  <si>
    <t>Federal Transit Administration</t>
  </si>
  <si>
    <t>https://www.transit.dot.gov/BIL</t>
  </si>
  <si>
    <t>Overview of how FTA is using BIL funding; grants are listed in the section "Highlights" (scroll down)</t>
  </si>
  <si>
    <t>Federal Highway Administration</t>
  </si>
  <si>
    <t>https://www.fhwa.dot.gov/bipartisan-infrastructure-law/#</t>
  </si>
  <si>
    <t>Home page for BIL information as it pertains to FHWA; menu options lead to various grants, technical assistance, etc.</t>
  </si>
  <si>
    <t>Public Service Commission of Wisconsin</t>
  </si>
  <si>
    <t>https://psc.wi.gov/Pages/ServiceType/Broadband/GrantPrograms.aspx</t>
  </si>
  <si>
    <t>Broadband grants, many of which are funded by BIL</t>
  </si>
  <si>
    <t>US Department of Interior</t>
  </si>
  <si>
    <t>https://www.doi.gov/oia/Bipartisan-Infrastructure-Law</t>
  </si>
  <si>
    <t>Videos of panels, downloads of presentations and handouts, videos of networking cafes.</t>
  </si>
  <si>
    <t>US Department of Health and Human Services</t>
  </si>
  <si>
    <t>https://www.hhs.gov/about/news/index.html</t>
  </si>
  <si>
    <t>Press releases occasionally contain references to BIL programs; may have to search HHS website</t>
  </si>
  <si>
    <t>Wisconsin Department of Transportation</t>
  </si>
  <si>
    <t>https://wisconsindot.gov/Pages/doing-bus/local-gov/astnce-pgms/highway/bil-lp.aspx</t>
  </si>
  <si>
    <t>Lists WisDOT local grants currently accepting applications; Local Bridge Improvement Assistance Grant Program to open spring 23</t>
  </si>
  <si>
    <t>Wisconsin Department of Natural Resoruces</t>
  </si>
  <si>
    <t>https://dnr.wisconsin.gov/topic/aid/BilFunding.html</t>
  </si>
  <si>
    <t>Lists and describes grants BIL funds</t>
  </si>
  <si>
    <t>US Department of Energy</t>
  </si>
  <si>
    <t>https://www.energy.gov/infrastructure/clean-energy-infrastructure-program-and-funding-announcements</t>
  </si>
  <si>
    <t>Clean energy infrastructure programs and funding announcements - from BIL/IRA</t>
  </si>
  <si>
    <t>GRID Deployment Office</t>
  </si>
  <si>
    <t>https://www.energy.gov/gdo/bipartisan-infrastructure-law</t>
  </si>
  <si>
    <t>Lists and describes BIL grants</t>
  </si>
  <si>
    <t>Elections</t>
  </si>
  <si>
    <t>PPE/COVID Supplies</t>
  </si>
  <si>
    <t>Public Safety (Fire/Ambulence/EMT/Police</t>
  </si>
  <si>
    <t>Revenue Loss</t>
  </si>
  <si>
    <t>Wastewater/Sanitary/Water/Utility/Recycling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</si>
</sst>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i/>
      <sz val="11"/>
      <color rgb="FF000000"/>
      <name val="Calibri"/>
    </font>
    <font>
      <u/>
      <sz val="11"/>
      <color rgb="FF0563C1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000000"/>
      <name val="Calibri"/>
      <charset val="1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B5B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FC4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top"/>
    </xf>
    <xf numFmtId="0" fontId="3" fillId="0" borderId="0" xfId="3" applyAlignment="1">
      <alignment vertical="top" wrapText="1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3" applyFill="1" applyAlignment="1">
      <alignment horizontal="left" vertical="top" wrapText="1"/>
    </xf>
    <xf numFmtId="14" fontId="0" fillId="0" borderId="0" xfId="2" applyNumberFormat="1" applyFont="1" applyFill="1" applyAlignment="1">
      <alignment horizontal="left" vertical="top" wrapText="1"/>
    </xf>
    <xf numFmtId="0" fontId="0" fillId="0" borderId="0" xfId="2" applyFont="1" applyFill="1" applyAlignment="1">
      <alignment horizontal="left" vertical="top" wrapText="1"/>
    </xf>
    <xf numFmtId="0" fontId="4" fillId="0" borderId="0" xfId="3" applyFont="1" applyFill="1" applyAlignment="1">
      <alignment vertical="top" wrapText="1"/>
    </xf>
    <xf numFmtId="0" fontId="3" fillId="0" borderId="0" xfId="3" applyFill="1" applyAlignment="1">
      <alignment vertical="top" wrapText="1"/>
    </xf>
    <xf numFmtId="0" fontId="3" fillId="0" borderId="0" xfId="3" applyAlignment="1">
      <alignment wrapText="1"/>
    </xf>
    <xf numFmtId="0" fontId="0" fillId="6" borderId="0" xfId="0" applyFill="1" applyAlignment="1">
      <alignment vertical="top" wrapText="1"/>
    </xf>
    <xf numFmtId="0" fontId="4" fillId="0" borderId="0" xfId="0" applyFont="1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7" borderId="0" xfId="0" applyFill="1" applyAlignment="1">
      <alignment vertical="top" wrapText="1"/>
    </xf>
    <xf numFmtId="0" fontId="4" fillId="0" borderId="0" xfId="3" applyFont="1" applyAlignment="1">
      <alignment vertical="top" wrapText="1"/>
    </xf>
    <xf numFmtId="0" fontId="0" fillId="11" borderId="0" xfId="0" applyFill="1" applyAlignment="1">
      <alignment vertical="top" wrapText="1"/>
    </xf>
    <xf numFmtId="0" fontId="0" fillId="8" borderId="0" xfId="0" applyFill="1" applyAlignment="1">
      <alignment vertical="top" wrapText="1"/>
    </xf>
    <xf numFmtId="0" fontId="4" fillId="0" borderId="0" xfId="3" applyFont="1" applyFill="1" applyAlignment="1">
      <alignment horizontal="left" vertical="top" wrapText="1"/>
    </xf>
    <xf numFmtId="0" fontId="0" fillId="9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6" fillId="0" borderId="0" xfId="0" applyFont="1" applyAlignment="1">
      <alignment vertical="top" wrapText="1"/>
    </xf>
    <xf numFmtId="0" fontId="0" fillId="5" borderId="0" xfId="0" applyFill="1" applyAlignment="1">
      <alignment vertical="top" wrapText="1"/>
    </xf>
    <xf numFmtId="0" fontId="3" fillId="0" borderId="0" xfId="3" applyAlignment="1">
      <alignment vertical="top"/>
    </xf>
    <xf numFmtId="0" fontId="0" fillId="0" borderId="0" xfId="2" applyFont="1" applyFill="1" applyAlignment="1">
      <alignment horizontal="left" vertical="top"/>
    </xf>
    <xf numFmtId="0" fontId="1" fillId="0" borderId="0" xfId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14" fontId="1" fillId="0" borderId="0" xfId="1" applyNumberFormat="1" applyBorder="1" applyAlignment="1">
      <alignment horizontal="left" vertical="top" wrapText="1"/>
    </xf>
    <xf numFmtId="0" fontId="1" fillId="0" borderId="0" xfId="1" applyBorder="1" applyAlignment="1">
      <alignment vertical="top"/>
    </xf>
    <xf numFmtId="0" fontId="3" fillId="0" borderId="0" xfId="3" applyFill="1" applyAlignment="1">
      <alignment wrapText="1"/>
    </xf>
    <xf numFmtId="0" fontId="3" fillId="0" borderId="0" xfId="3" applyFill="1" applyAlignment="1">
      <alignment vertical="top"/>
    </xf>
    <xf numFmtId="0" fontId="7" fillId="0" borderId="0" xfId="3" applyFont="1" applyAlignment="1">
      <alignment vertical="top" wrapText="1"/>
    </xf>
    <xf numFmtId="0" fontId="8" fillId="0" borderId="0" xfId="3" applyFont="1" applyAlignment="1">
      <alignment vertical="top"/>
    </xf>
    <xf numFmtId="0" fontId="3" fillId="0" borderId="0" xfId="3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10" borderId="0" xfId="0" applyFill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wrapText="1"/>
    </xf>
    <xf numFmtId="0" fontId="11" fillId="0" borderId="0" xfId="3" applyFont="1"/>
    <xf numFmtId="0" fontId="12" fillId="0" borderId="0" xfId="0" applyFont="1" applyAlignment="1">
      <alignment wrapText="1"/>
    </xf>
    <xf numFmtId="0" fontId="10" fillId="0" borderId="0" xfId="0" applyFont="1"/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4">
    <cellStyle name="20% - Accent1" xfId="2" builtinId="30"/>
    <cellStyle name="Heading 3" xfId="1" builtinId="18"/>
    <cellStyle name="Hyperlink" xfId="3" builtinId="8"/>
    <cellStyle name="Normal" xfId="0" builtinId="0"/>
  </cellStyles>
  <dxfs count="8">
    <dxf>
      <fill>
        <patternFill patternType="solid">
          <bgColor rgb="FFDFC4FF"/>
        </patternFill>
      </fill>
    </dxf>
    <dxf>
      <fill>
        <patternFill patternType="solid">
          <bgColor rgb="FFFFC000"/>
        </patternFill>
      </fill>
    </dxf>
    <dxf>
      <fill>
        <patternFill>
          <bgColor rgb="FFFFEB9C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4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FC4FF"/>
      <color rgb="FFD9CBB6"/>
      <color rgb="FFFAEBCF"/>
      <color rgb="FFFFB5B5"/>
      <color rgb="FFF7D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FIGrants@dot.gov" TargetMode="External"/><Relationship Id="rId21" Type="http://schemas.openxmlformats.org/officeDocument/2006/relationships/hyperlink" Target="mailto:eecbg@hq.doe.gov" TargetMode="External"/><Relationship Id="rId34" Type="http://schemas.openxmlformats.org/officeDocument/2006/relationships/hyperlink" Target="mailto:Theodore.Taylor@hq.doe.gov" TargetMode="External"/><Relationship Id="rId42" Type="http://schemas.openxmlformats.org/officeDocument/2006/relationships/hyperlink" Target="mailto:steve.becker@usda.gov" TargetMode="External"/><Relationship Id="rId47" Type="http://schemas.openxmlformats.org/officeDocument/2006/relationships/hyperlink" Target="https://www.grants.gov/web/grants/view-opportunity.html?oppId=347783" TargetMode="External"/><Relationship Id="rId50" Type="http://schemas.openxmlformats.org/officeDocument/2006/relationships/hyperlink" Target="mailto:wildlifecrossings@dot.gov" TargetMode="External"/><Relationship Id="rId55" Type="http://schemas.openxmlformats.org/officeDocument/2006/relationships/hyperlink" Target="mailto:IACProgram@doe.gov" TargetMode="External"/><Relationship Id="rId63" Type="http://schemas.openxmlformats.org/officeDocument/2006/relationships/hyperlink" Target="https://www.grants.gov/web/grants/view-opportunity.html?oppId=347874" TargetMode="External"/><Relationship Id="rId7" Type="http://schemas.openxmlformats.org/officeDocument/2006/relationships/hyperlink" Target="https://www.rd.usda.gov/programs-services/telecommunications-programs/telecommunications-infrastructure-loans-loan-guarantees" TargetMode="External"/><Relationship Id="rId2" Type="http://schemas.openxmlformats.org/officeDocument/2006/relationships/hyperlink" Target="mailto:CCdemoprojectsprogram@hq.doe.gov" TargetMode="External"/><Relationship Id="rId16" Type="http://schemas.openxmlformats.org/officeDocument/2006/relationships/hyperlink" Target="mailto:Noah.Balgooyen@wisconsin.gov" TargetMode="External"/><Relationship Id="rId29" Type="http://schemas.openxmlformats.org/officeDocument/2006/relationships/hyperlink" Target="https://www.epa.gov/p2/pollution-prevention-grant-environmental-justice-communities" TargetMode="External"/><Relationship Id="rId11" Type="http://schemas.openxmlformats.org/officeDocument/2006/relationships/hyperlink" Target="https://www.rd.usda.gov/programs-services/community-facilities/community-facilities-direct-loan-grant-program/wi" TargetMode="External"/><Relationship Id="rId24" Type="http://schemas.openxmlformats.org/officeDocument/2006/relationships/hyperlink" Target="mailto:SS4A@dot.gov" TargetMode="External"/><Relationship Id="rId32" Type="http://schemas.openxmlformats.org/officeDocument/2006/relationships/hyperlink" Target="mailto:p2hub@epa.gov" TargetMode="External"/><Relationship Id="rId37" Type="http://schemas.openxmlformats.org/officeDocument/2006/relationships/hyperlink" Target="mailto:TribalTransit@dot.gov" TargetMode="External"/><Relationship Id="rId40" Type="http://schemas.openxmlformats.org/officeDocument/2006/relationships/hyperlink" Target="mailto:OCED-ExchangeSupport@hq.doe.gov" TargetMode="External"/><Relationship Id="rId45" Type="http://schemas.openxmlformats.org/officeDocument/2006/relationships/hyperlink" Target="https://www.grants.gov/web/grants/view-opportunity.html?oppId=347585" TargetMode="External"/><Relationship Id="rId53" Type="http://schemas.openxmlformats.org/officeDocument/2006/relationships/hyperlink" Target="mailto:IN_FOA-ETA-23-31@dol.gov" TargetMode="External"/><Relationship Id="rId58" Type="http://schemas.openxmlformats.org/officeDocument/2006/relationships/hyperlink" Target="https://www.grants.gov/web/grants/view-opportunity.html?oppId=346366" TargetMode="External"/><Relationship Id="rId66" Type="http://schemas.openxmlformats.org/officeDocument/2006/relationships/hyperlink" Target="https://www.grants.gov/web/grants/view-opportunity.html?oppId=337905" TargetMode="External"/><Relationship Id="rId5" Type="http://schemas.openxmlformats.org/officeDocument/2006/relationships/hyperlink" Target="https://www.fws.gov/service/fish-passage-technical-and-planning-assistance" TargetMode="External"/><Relationship Id="rId61" Type="http://schemas.openxmlformats.org/officeDocument/2006/relationships/hyperlink" Target="https://www.grants.gov/web/grants/view-opportunity.html?oppId=346025" TargetMode="External"/><Relationship Id="rId19" Type="http://schemas.openxmlformats.org/officeDocument/2006/relationships/hyperlink" Target="https://www.grants.gov/web/grants/view-opportunity.html?oppId=347207" TargetMode="External"/><Relationship Id="rId14" Type="http://schemas.openxmlformats.org/officeDocument/2006/relationships/hyperlink" Target="https://www.epa.gov/dwsrf/forms/contact-us-about-drinking-water-state-revolving-fund" TargetMode="External"/><Relationship Id="rId22" Type="http://schemas.openxmlformats.org/officeDocument/2006/relationships/hyperlink" Target="mailto:bstreauslin@frs.org" TargetMode="External"/><Relationship Id="rId27" Type="http://schemas.openxmlformats.org/officeDocument/2006/relationships/hyperlink" Target="https://sam.gov/opp/98fb1de67a7541c68992b78ba57453e9/view" TargetMode="External"/><Relationship Id="rId30" Type="http://schemas.openxmlformats.org/officeDocument/2006/relationships/hyperlink" Target="mailto:p2hub@epa.gov" TargetMode="External"/><Relationship Id="rId35" Type="http://schemas.openxmlformats.org/officeDocument/2006/relationships/hyperlink" Target="https://www.grants.gov/web/grants/view-opportunity.html?oppId=345313" TargetMode="External"/><Relationship Id="rId43" Type="http://schemas.openxmlformats.org/officeDocument/2006/relationships/hyperlink" Target="mailto:steve.becker@usda.gov" TargetMode="External"/><Relationship Id="rId48" Type="http://schemas.openxmlformats.org/officeDocument/2006/relationships/hyperlink" Target="mailto:RTEPF@dot.gov" TargetMode="External"/><Relationship Id="rId56" Type="http://schemas.openxmlformats.org/officeDocument/2006/relationships/hyperlink" Target="https://www.grants.gov/web/grants/view-opportunity.html?oppId=347392" TargetMode="External"/><Relationship Id="rId64" Type="http://schemas.openxmlformats.org/officeDocument/2006/relationships/hyperlink" Target="https://www.grants.gov/web/grants/view-opportunity.html?oppId=345950" TargetMode="External"/><Relationship Id="rId8" Type="http://schemas.openxmlformats.org/officeDocument/2006/relationships/hyperlink" Target="mailto:andre.boening@usda.gov" TargetMode="External"/><Relationship Id="rId51" Type="http://schemas.openxmlformats.org/officeDocument/2006/relationships/hyperlink" Target="mailto:janet.laukaitis@netl.doe.gov" TargetMode="External"/><Relationship Id="rId3" Type="http://schemas.openxmlformats.org/officeDocument/2006/relationships/hyperlink" Target="https://www.energy.gov/oced/clean-energy-demonstration-program-current-and-former-mine-land" TargetMode="External"/><Relationship Id="rId12" Type="http://schemas.openxmlformats.org/officeDocument/2006/relationships/hyperlink" Target="https://dnr.wisconsin.gov/topic/aid/BilFunding.html" TargetMode="External"/><Relationship Id="rId17" Type="http://schemas.openxmlformats.org/officeDocument/2006/relationships/hyperlink" Target="https://www.frs.org/programs/grant-program/community-grant" TargetMode="External"/><Relationship Id="rId25" Type="http://schemas.openxmlformats.org/officeDocument/2006/relationships/hyperlink" Target="mailto:Lisa.Bushby@wisconsin.gov" TargetMode="External"/><Relationship Id="rId33" Type="http://schemas.openxmlformats.org/officeDocument/2006/relationships/hyperlink" Target="https://sam.gov/opp/98fb1de67a7541c68992b78ba57453e9/view" TargetMode="External"/><Relationship Id="rId38" Type="http://schemas.openxmlformats.org/officeDocument/2006/relationships/hyperlink" Target="mailto:tribalgrants@hq.doe.gov" TargetMode="External"/><Relationship Id="rId46" Type="http://schemas.openxmlformats.org/officeDocument/2006/relationships/hyperlink" Target="mailto:PROTECTdiscretionary@dot.gov" TargetMode="External"/><Relationship Id="rId59" Type="http://schemas.openxmlformats.org/officeDocument/2006/relationships/hyperlink" Target="mailto:CCpilotsprogram@hq.doe.gov" TargetMode="External"/><Relationship Id="rId67" Type="http://schemas.openxmlformats.org/officeDocument/2006/relationships/hyperlink" Target="https://www.rd.usda.gov/programs-services/telecommunications-programs/broadband-technical-assistance-program" TargetMode="External"/><Relationship Id="rId20" Type="http://schemas.openxmlformats.org/officeDocument/2006/relationships/hyperlink" Target="https://www.energy.gov/clean-energy-infrastructure/energy-efficiency-and-conservation-block-grant-program" TargetMode="External"/><Relationship Id="rId41" Type="http://schemas.openxmlformats.org/officeDocument/2006/relationships/hyperlink" Target="https://www.nrcs.usda.gov/programs-initiatives/watershed-and-flood-prevention-operations-wfpo-program" TargetMode="External"/><Relationship Id="rId54" Type="http://schemas.openxmlformats.org/officeDocument/2006/relationships/hyperlink" Target="https://www.grants.gov/web/grants/view-opportunity.html?oppId=343871" TargetMode="External"/><Relationship Id="rId62" Type="http://schemas.openxmlformats.org/officeDocument/2006/relationships/hyperlink" Target="https://www.grants.gov/web/grants/view-opportunity.html?oppId=345784" TargetMode="External"/><Relationship Id="rId1" Type="http://schemas.openxmlformats.org/officeDocument/2006/relationships/hyperlink" Target="https://www.grants.gov/web/grants/view-opportunity.html?oppId=346365" TargetMode="External"/><Relationship Id="rId6" Type="http://schemas.openxmlformats.org/officeDocument/2006/relationships/hyperlink" Target="https://www.fws.gov/staff-profile/jessica-hogrefe" TargetMode="External"/><Relationship Id="rId15" Type="http://schemas.openxmlformats.org/officeDocument/2006/relationships/hyperlink" Target="https://www.epa.gov/cwsrf/forms/contact-us-about-clean-water-state-revolving-fund-cwsrf" TargetMode="External"/><Relationship Id="rId23" Type="http://schemas.openxmlformats.org/officeDocument/2006/relationships/hyperlink" Target="https://www.rd.usda.gov/contact-page/wisconsin-contacts" TargetMode="External"/><Relationship Id="rId28" Type="http://schemas.openxmlformats.org/officeDocument/2006/relationships/hyperlink" Target="mailto:Theodore.Taylor@hq.doe.gov" TargetMode="External"/><Relationship Id="rId36" Type="http://schemas.openxmlformats.org/officeDocument/2006/relationships/hyperlink" Target="https://www.grants.gov/web/grants/view-opportunity.html?oppId=347157" TargetMode="External"/><Relationship Id="rId49" Type="http://schemas.openxmlformats.org/officeDocument/2006/relationships/hyperlink" Target="https://www.grants.gov/web/grants/view-opportunity.html?oppId=347288" TargetMode="External"/><Relationship Id="rId57" Type="http://schemas.openxmlformats.org/officeDocument/2006/relationships/hyperlink" Target="https://www.grants.gov/web/grants/view-opportunity.html?oppId=346695" TargetMode="External"/><Relationship Id="rId10" Type="http://schemas.openxmlformats.org/officeDocument/2006/relationships/hyperlink" Target="https://www.rd.usda.gov/programs-services/community-facilities/community-facilities-direct-loan-grant-program/wi" TargetMode="External"/><Relationship Id="rId31" Type="http://schemas.openxmlformats.org/officeDocument/2006/relationships/hyperlink" Target="https://www.epa.gov/p2/pollution-prevention-grant-environmental-justice-through-safer-and-more-sustainable-products" TargetMode="External"/><Relationship Id="rId44" Type="http://schemas.openxmlformats.org/officeDocument/2006/relationships/hyperlink" Target="https://www.nrcs.usda.gov/programs-initiatives/watershed-rehabilitation" TargetMode="External"/><Relationship Id="rId52" Type="http://schemas.openxmlformats.org/officeDocument/2006/relationships/hyperlink" Target="https://www.grants.gov/web/grants/view-opportunity.html?oppId=343309" TargetMode="External"/><Relationship Id="rId60" Type="http://schemas.openxmlformats.org/officeDocument/2006/relationships/hyperlink" Target="mailto:OCED_Industrial@hq.doe.gov" TargetMode="External"/><Relationship Id="rId65" Type="http://schemas.openxmlformats.org/officeDocument/2006/relationships/hyperlink" Target="mailto:Chanel.Jackson@acf.hhs.gov" TargetMode="External"/><Relationship Id="rId4" Type="http://schemas.openxmlformats.org/officeDocument/2006/relationships/hyperlink" Target="mailto:mineland@hq.doe.gov" TargetMode="External"/><Relationship Id="rId9" Type="http://schemas.openxmlformats.org/officeDocument/2006/relationships/hyperlink" Target="https://www.rd.usda.gov/programs-services/community-facilities/community-facilities-direct-loan-grant-program/wi" TargetMode="External"/><Relationship Id="rId13" Type="http://schemas.openxmlformats.org/officeDocument/2006/relationships/hyperlink" Target="https://dnr.wisconsin.gov/topic/aid/BilFunding.html" TargetMode="External"/><Relationship Id="rId18" Type="http://schemas.openxmlformats.org/officeDocument/2006/relationships/hyperlink" Target="https://www.grants.gov/web/grants/view-opportunity.html?oppId=346798" TargetMode="External"/><Relationship Id="rId39" Type="http://schemas.openxmlformats.org/officeDocument/2006/relationships/hyperlink" Target="https://www.grants.gov/web/grants/view-opportunity.html?oppId=346517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sc.wi.gov/Pages/ServiceType/Broadband/GrantPrograms.aspx" TargetMode="External"/><Relationship Id="rId13" Type="http://schemas.openxmlformats.org/officeDocument/2006/relationships/hyperlink" Target="https://www.whitehouse.gov/build/resources/nofos-to-know/" TargetMode="External"/><Relationship Id="rId18" Type="http://schemas.openxmlformats.org/officeDocument/2006/relationships/hyperlink" Target="https://www.energy.gov/infrastructure/clean-energy-infrastructure-program-and-funding-announcements" TargetMode="External"/><Relationship Id="rId3" Type="http://schemas.openxmlformats.org/officeDocument/2006/relationships/hyperlink" Target="https://www.usda.gov/infrastructure" TargetMode="External"/><Relationship Id="rId7" Type="http://schemas.openxmlformats.org/officeDocument/2006/relationships/hyperlink" Target="https://www.fhwa.dot.gov/bipartisan-infrastructure-law/" TargetMode="External"/><Relationship Id="rId12" Type="http://schemas.openxmlformats.org/officeDocument/2006/relationships/hyperlink" Target="https://dnr.wisconsin.gov/topic/aid/BilFunding.html" TargetMode="External"/><Relationship Id="rId17" Type="http://schemas.openxmlformats.org/officeDocument/2006/relationships/hyperlink" Target="https://www.energy.gov/gdo/bipartisan-infrastructure-law" TargetMode="External"/><Relationship Id="rId2" Type="http://schemas.openxmlformats.org/officeDocument/2006/relationships/hyperlink" Target="https://www.fs.usda.gov/managing-land/infrastructure" TargetMode="External"/><Relationship Id="rId16" Type="http://schemas.openxmlformats.org/officeDocument/2006/relationships/hyperlink" Target="https://www.transportation.gov/bipartisan-infrastructure-law/key-notices-funding-opportunity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epa.gov/infrastructure/bipartisan-infrastructure-law-fact-sheets-and-reports" TargetMode="External"/><Relationship Id="rId6" Type="http://schemas.openxmlformats.org/officeDocument/2006/relationships/hyperlink" Target="https://www.transit.dot.gov/BIL" TargetMode="External"/><Relationship Id="rId11" Type="http://schemas.openxmlformats.org/officeDocument/2006/relationships/hyperlink" Target="https://wisconsindot.gov/Pages/doing-bus/local-gov/astnce-pgms/highway/bil-lp.aspx" TargetMode="External"/><Relationship Id="rId5" Type="http://schemas.openxmlformats.org/officeDocument/2006/relationships/hyperlink" Target="https://www.faa.gov/bil" TargetMode="External"/><Relationship Id="rId15" Type="http://schemas.openxmlformats.org/officeDocument/2006/relationships/hyperlink" Target="https://www.transportation.gov/bipartisan-infrastructure-law/bipartisan-infrastructure-law-grant-programs" TargetMode="External"/><Relationship Id="rId10" Type="http://schemas.openxmlformats.org/officeDocument/2006/relationships/hyperlink" Target="https://www.hhs.gov/about/news/index.html" TargetMode="External"/><Relationship Id="rId19" Type="http://schemas.openxmlformats.org/officeDocument/2006/relationships/hyperlink" Target="https://www.grants.gov/web/grants/search-grants.html?keywords=bil" TargetMode="External"/><Relationship Id="rId4" Type="http://schemas.openxmlformats.org/officeDocument/2006/relationships/hyperlink" Target="https://www.nrcs.usda.gov/programs-initiatives?name=&amp;program_type=6" TargetMode="External"/><Relationship Id="rId9" Type="http://schemas.openxmlformats.org/officeDocument/2006/relationships/hyperlink" Target="https://www.doi.gov/oia/Bipartisan-Infrastructure-Law" TargetMode="External"/><Relationship Id="rId14" Type="http://schemas.openxmlformats.org/officeDocument/2006/relationships/hyperlink" Target="https://www.usda.gov/reconne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DEF54-D2DE-47ED-9CB1-F5AA276F94FA}">
  <sheetPr filterMode="1"/>
  <dimension ref="A1:K1048520"/>
  <sheetViews>
    <sheetView tabSelected="1" workbookViewId="0">
      <pane ySplit="2" topLeftCell="A3" activePane="bottomLeft" state="frozen"/>
      <selection pane="bottomLeft" activeCell="A8" sqref="A8"/>
    </sheetView>
  </sheetViews>
  <sheetFormatPr defaultColWidth="9.28515625" defaultRowHeight="15" customHeight="1"/>
  <cols>
    <col min="1" max="1" width="24.42578125" style="4" customWidth="1"/>
    <col min="2" max="2" width="57.85546875" style="4" bestFit="1" customWidth="1"/>
    <col min="3" max="3" width="26.42578125" style="12" customWidth="1"/>
    <col min="4" max="4" width="10.7109375" style="12" customWidth="1"/>
    <col min="5" max="5" width="24" style="4" customWidth="1"/>
    <col min="6" max="6" width="27.5703125" style="3" bestFit="1" customWidth="1"/>
    <col min="7" max="7" width="24.85546875" style="4" customWidth="1"/>
    <col min="8" max="8" width="36.7109375" style="4" customWidth="1"/>
    <col min="9" max="9" width="14.5703125" style="12" bestFit="1" customWidth="1"/>
    <col min="10" max="10" width="16.42578125" style="1" customWidth="1"/>
    <col min="11" max="11" width="20" style="4" customWidth="1"/>
    <col min="12" max="16384" width="9.28515625" style="4"/>
  </cols>
  <sheetData>
    <row r="1" spans="1:11">
      <c r="A1" s="4" t="s">
        <v>0</v>
      </c>
    </row>
    <row r="2" spans="1:11" ht="30.75">
      <c r="A2" s="26" t="s">
        <v>1</v>
      </c>
      <c r="B2" s="26" t="s">
        <v>2</v>
      </c>
      <c r="C2" s="27" t="s">
        <v>3</v>
      </c>
      <c r="D2" s="27" t="s">
        <v>4</v>
      </c>
      <c r="E2" s="26" t="s">
        <v>5</v>
      </c>
      <c r="F2" s="28" t="s">
        <v>6</v>
      </c>
      <c r="G2" s="26" t="s">
        <v>7</v>
      </c>
      <c r="H2" s="26" t="s">
        <v>8</v>
      </c>
      <c r="I2" s="26" t="s">
        <v>9</v>
      </c>
      <c r="J2" s="29" t="s">
        <v>10</v>
      </c>
      <c r="K2" s="29" t="s">
        <v>11</v>
      </c>
    </row>
    <row r="3" spans="1:11" ht="30" customHeight="1">
      <c r="A3" s="23" t="s">
        <v>12</v>
      </c>
      <c r="B3" s="2" t="s">
        <v>13</v>
      </c>
      <c r="C3" s="12" t="s">
        <v>14</v>
      </c>
      <c r="D3" s="18" t="s">
        <v>15</v>
      </c>
      <c r="E3" s="7" t="str">
        <f ca="1">IF(F3&gt;TODAY(),"Open","Closed")</f>
        <v>Open</v>
      </c>
      <c r="F3" s="3">
        <v>45057</v>
      </c>
      <c r="G3" s="4" t="s">
        <v>16</v>
      </c>
      <c r="H3" s="2" t="s">
        <v>17</v>
      </c>
      <c r="I3" s="15" t="s">
        <v>18</v>
      </c>
      <c r="K3" s="33"/>
    </row>
    <row r="4" spans="1:11" ht="30.75">
      <c r="A4" s="23" t="s">
        <v>12</v>
      </c>
      <c r="B4" s="2" t="s">
        <v>19</v>
      </c>
      <c r="C4" s="12" t="s">
        <v>20</v>
      </c>
      <c r="D4" s="12" t="s">
        <v>15</v>
      </c>
      <c r="E4" s="7" t="str">
        <f ca="1">IF(F4&gt;TODAY(),"Open","Closed")</f>
        <v>Open</v>
      </c>
      <c r="F4" s="3">
        <v>45062</v>
      </c>
      <c r="H4" s="2" t="s">
        <v>21</v>
      </c>
      <c r="I4" s="15"/>
      <c r="J4" s="24"/>
    </row>
    <row r="5" spans="1:11" ht="30.75">
      <c r="A5" s="4" t="s">
        <v>12</v>
      </c>
      <c r="B5" s="2" t="s">
        <v>22</v>
      </c>
      <c r="C5" s="12" t="s">
        <v>20</v>
      </c>
      <c r="D5" s="12" t="s">
        <v>15</v>
      </c>
      <c r="E5" s="7" t="str">
        <f ca="1">IF(F5&gt;TODAY(),"Open","Closed")</f>
        <v>Open</v>
      </c>
      <c r="F5" s="3">
        <v>45065</v>
      </c>
      <c r="G5" s="4" t="s">
        <v>23</v>
      </c>
      <c r="H5" s="2" t="s">
        <v>24</v>
      </c>
      <c r="I5" s="12" t="s">
        <v>25</v>
      </c>
    </row>
    <row r="6" spans="1:11">
      <c r="A6" s="4" t="s">
        <v>26</v>
      </c>
      <c r="B6" s="2" t="s">
        <v>27</v>
      </c>
      <c r="C6" s="12" t="s">
        <v>28</v>
      </c>
      <c r="D6" s="12" t="s">
        <v>15</v>
      </c>
      <c r="E6" s="4" t="s">
        <v>29</v>
      </c>
      <c r="F6" s="3">
        <v>45065</v>
      </c>
    </row>
    <row r="7" spans="1:11" ht="30.75">
      <c r="A7" s="23" t="s">
        <v>12</v>
      </c>
      <c r="B7" s="5" t="s">
        <v>30</v>
      </c>
      <c r="C7" s="18" t="s">
        <v>20</v>
      </c>
      <c r="D7" s="18" t="s">
        <v>15</v>
      </c>
      <c r="E7" s="7" t="str">
        <f ca="1">IF(F7&gt;TODAY(),"Open","Closed")</f>
        <v>Open</v>
      </c>
      <c r="F7" s="6">
        <v>45069</v>
      </c>
      <c r="G7" s="7"/>
      <c r="H7" s="2" t="s">
        <v>31</v>
      </c>
      <c r="I7" s="15"/>
      <c r="J7" s="25"/>
    </row>
    <row r="8" spans="1:11" ht="30.75">
      <c r="A8" s="21" t="s">
        <v>32</v>
      </c>
      <c r="B8" s="10" t="s">
        <v>33</v>
      </c>
      <c r="C8" s="22" t="s">
        <v>34</v>
      </c>
      <c r="D8" s="22" t="s">
        <v>15</v>
      </c>
      <c r="E8" s="4" t="str">
        <f ca="1">IF(F8&gt;TODAY(), "Open", "Closed")</f>
        <v>Open</v>
      </c>
      <c r="F8" s="3">
        <v>45076</v>
      </c>
      <c r="G8" s="4" t="s">
        <v>35</v>
      </c>
      <c r="H8" s="2" t="s">
        <v>36</v>
      </c>
      <c r="I8" s="15" t="s">
        <v>37</v>
      </c>
      <c r="J8" s="24"/>
    </row>
    <row r="9" spans="1:11" ht="30.75">
      <c r="A9" s="23" t="s">
        <v>12</v>
      </c>
      <c r="B9" s="2" t="s">
        <v>38</v>
      </c>
      <c r="C9" s="12" t="s">
        <v>20</v>
      </c>
      <c r="D9" s="12" t="s">
        <v>15</v>
      </c>
      <c r="E9" s="7" t="str">
        <f ca="1">IF(F9&gt;TODAY(),"Open","Closed")</f>
        <v>Open</v>
      </c>
      <c r="F9" s="3">
        <v>45077</v>
      </c>
      <c r="G9" s="4" t="s">
        <v>39</v>
      </c>
      <c r="H9" s="2" t="s">
        <v>40</v>
      </c>
      <c r="I9" s="1" t="s">
        <v>41</v>
      </c>
      <c r="J9" s="24"/>
    </row>
    <row r="10" spans="1:11" ht="30.75">
      <c r="A10" s="23" t="s">
        <v>12</v>
      </c>
      <c r="B10" s="2" t="s">
        <v>42</v>
      </c>
      <c r="C10" s="12" t="s">
        <v>43</v>
      </c>
      <c r="D10" s="12" t="s">
        <v>15</v>
      </c>
      <c r="E10" s="7" t="str">
        <f ca="1">IF(F10&gt;TODAY(),"Open","Closed")</f>
        <v>Open</v>
      </c>
      <c r="F10" s="3">
        <v>45077</v>
      </c>
      <c r="G10" s="4" t="s">
        <v>39</v>
      </c>
      <c r="H10" s="2" t="s">
        <v>40</v>
      </c>
      <c r="I10" s="15" t="s">
        <v>41</v>
      </c>
      <c r="J10" s="24"/>
    </row>
    <row r="11" spans="1:11" ht="30.75">
      <c r="A11" s="23" t="s">
        <v>12</v>
      </c>
      <c r="B11" s="2" t="s">
        <v>44</v>
      </c>
      <c r="C11" s="12" t="s">
        <v>43</v>
      </c>
      <c r="D11" s="12" t="s">
        <v>15</v>
      </c>
      <c r="E11" s="7" t="str">
        <f ca="1">IF(F11&gt;TODAY(),"Open","Closed")</f>
        <v>Open</v>
      </c>
      <c r="F11" s="3">
        <v>45083</v>
      </c>
      <c r="G11" s="4" t="s">
        <v>45</v>
      </c>
      <c r="H11" s="2" t="s">
        <v>46</v>
      </c>
      <c r="I11" s="15" t="s">
        <v>47</v>
      </c>
      <c r="J11" s="24"/>
      <c r="K11" s="33" t="s">
        <v>48</v>
      </c>
    </row>
    <row r="12" spans="1:11" ht="30.75">
      <c r="A12" s="4" t="s">
        <v>12</v>
      </c>
      <c r="B12" s="2" t="s">
        <v>49</v>
      </c>
      <c r="C12" s="12" t="s">
        <v>20</v>
      </c>
      <c r="D12" s="12" t="s">
        <v>15</v>
      </c>
      <c r="E12" s="4" t="s">
        <v>29</v>
      </c>
      <c r="F12" s="3">
        <v>45085</v>
      </c>
    </row>
    <row r="13" spans="1:11" ht="30.75">
      <c r="A13" s="4" t="s">
        <v>12</v>
      </c>
      <c r="B13" s="2" t="s">
        <v>50</v>
      </c>
      <c r="C13" s="12" t="s">
        <v>20</v>
      </c>
      <c r="D13" s="12" t="s">
        <v>15</v>
      </c>
      <c r="E13" s="4" t="s">
        <v>29</v>
      </c>
      <c r="F13" s="3">
        <v>45093</v>
      </c>
    </row>
    <row r="14" spans="1:11" ht="33.75" customHeight="1">
      <c r="A14" s="23" t="s">
        <v>12</v>
      </c>
      <c r="B14" s="2" t="s">
        <v>51</v>
      </c>
      <c r="C14" s="12" t="s">
        <v>43</v>
      </c>
      <c r="D14" s="12" t="s">
        <v>15</v>
      </c>
      <c r="E14" s="7" t="str">
        <f ca="1">IF(F14&gt;TODAY(),"Open","Closed")</f>
        <v>Open</v>
      </c>
      <c r="F14" s="3">
        <v>45097</v>
      </c>
      <c r="G14" s="4" t="s">
        <v>45</v>
      </c>
      <c r="H14" s="2" t="s">
        <v>46</v>
      </c>
      <c r="I14" s="15" t="s">
        <v>47</v>
      </c>
      <c r="J14" s="24"/>
    </row>
    <row r="15" spans="1:11" ht="33.75" customHeight="1">
      <c r="A15" s="23" t="s">
        <v>52</v>
      </c>
      <c r="B15" s="2" t="s">
        <v>53</v>
      </c>
      <c r="C15" s="12" t="s">
        <v>54</v>
      </c>
      <c r="D15" s="12" t="s">
        <v>15</v>
      </c>
      <c r="E15" s="7" t="str">
        <f ca="1">IF(F15&gt;TODAY(),"Open","Closed")</f>
        <v>Open</v>
      </c>
      <c r="F15" s="3">
        <v>45097</v>
      </c>
      <c r="H15" s="2"/>
      <c r="I15" s="15"/>
      <c r="J15" s="2" t="s">
        <v>55</v>
      </c>
    </row>
    <row r="16" spans="1:11" ht="29.25" customHeight="1">
      <c r="A16" s="4" t="s">
        <v>12</v>
      </c>
      <c r="B16" s="2" t="s">
        <v>56</v>
      </c>
      <c r="C16" s="12" t="s">
        <v>20</v>
      </c>
      <c r="D16" s="12" t="s">
        <v>15</v>
      </c>
      <c r="E16" s="4" t="s">
        <v>29</v>
      </c>
      <c r="F16" s="3">
        <v>45098</v>
      </c>
      <c r="H16" s="2" t="s">
        <v>57</v>
      </c>
    </row>
    <row r="17" spans="1:11" ht="29.25" customHeight="1">
      <c r="A17" s="21" t="s">
        <v>32</v>
      </c>
      <c r="B17" s="2" t="s">
        <v>58</v>
      </c>
      <c r="C17" s="12" t="s">
        <v>34</v>
      </c>
      <c r="D17" s="22" t="s">
        <v>15</v>
      </c>
      <c r="E17" s="4" t="str">
        <f ca="1">IF(F17&gt;TODAY(),"Open","Closed")</f>
        <v>Open</v>
      </c>
      <c r="F17" s="3">
        <v>45103</v>
      </c>
      <c r="G17" s="4" t="s">
        <v>59</v>
      </c>
      <c r="H17" s="2" t="s">
        <v>60</v>
      </c>
      <c r="I17" s="15" t="s">
        <v>61</v>
      </c>
    </row>
    <row r="18" spans="1:11" ht="29.25" customHeight="1">
      <c r="A18" s="4" t="s">
        <v>32</v>
      </c>
      <c r="B18" s="9" t="s">
        <v>62</v>
      </c>
      <c r="C18" s="8" t="s">
        <v>34</v>
      </c>
      <c r="D18" s="8" t="s">
        <v>15</v>
      </c>
      <c r="E18" s="7" t="str">
        <f ca="1">IF(F18&gt;TODAY(),"Open","Closed")</f>
        <v>Open</v>
      </c>
      <c r="F18" s="3">
        <v>45103</v>
      </c>
      <c r="G18" s="4" t="s">
        <v>63</v>
      </c>
      <c r="H18" s="9" t="s">
        <v>64</v>
      </c>
      <c r="I18" s="8"/>
    </row>
    <row r="19" spans="1:11" ht="29.25" customHeight="1">
      <c r="A19" s="23" t="s">
        <v>12</v>
      </c>
      <c r="B19" s="2" t="s">
        <v>65</v>
      </c>
      <c r="C19" s="12" t="s">
        <v>20</v>
      </c>
      <c r="D19" s="12" t="s">
        <v>15</v>
      </c>
      <c r="E19" s="7" t="str">
        <f ca="1">IF(F19&gt;TODAY(),"Open","Closed")</f>
        <v>Open</v>
      </c>
      <c r="F19" s="3">
        <v>45105</v>
      </c>
      <c r="G19" s="4" t="s">
        <v>66</v>
      </c>
      <c r="H19" s="2" t="s">
        <v>67</v>
      </c>
      <c r="I19" s="15"/>
      <c r="J19" s="24"/>
    </row>
    <row r="20" spans="1:11" ht="29.25" customHeight="1">
      <c r="A20" s="4" t="s">
        <v>32</v>
      </c>
      <c r="B20" s="2" t="s">
        <v>68</v>
      </c>
      <c r="C20" s="12" t="s">
        <v>34</v>
      </c>
      <c r="D20" s="12" t="s">
        <v>15</v>
      </c>
      <c r="E20" s="4" t="s">
        <v>29</v>
      </c>
      <c r="F20" s="3">
        <v>45105</v>
      </c>
    </row>
    <row r="21" spans="1:11" ht="29.25" customHeight="1">
      <c r="A21" s="4" t="s">
        <v>26</v>
      </c>
      <c r="B21" s="2" t="s">
        <v>69</v>
      </c>
      <c r="C21" s="12" t="s">
        <v>28</v>
      </c>
      <c r="D21" s="12" t="s">
        <v>15</v>
      </c>
      <c r="E21" s="7" t="str">
        <f ca="1">IF(F21&gt;TODAY(),"Open","Closed")</f>
        <v>Open</v>
      </c>
      <c r="F21" s="3">
        <v>45114</v>
      </c>
      <c r="G21" s="4" t="s">
        <v>70</v>
      </c>
      <c r="H21" s="2" t="s">
        <v>71</v>
      </c>
    </row>
    <row r="22" spans="1:11" ht="29.25" customHeight="1">
      <c r="A22" s="21" t="s">
        <v>32</v>
      </c>
      <c r="B22" s="2" t="s">
        <v>72</v>
      </c>
      <c r="C22" s="12" t="s">
        <v>34</v>
      </c>
      <c r="D22" s="22" t="s">
        <v>15</v>
      </c>
      <c r="E22" s="4" t="str">
        <f ca="1">IF(F22&gt;TODAY(),"Open","Closed")</f>
        <v>Open</v>
      </c>
      <c r="F22" s="3">
        <v>45117</v>
      </c>
      <c r="G22" s="4" t="s">
        <v>73</v>
      </c>
      <c r="H22" s="2" t="s">
        <v>74</v>
      </c>
      <c r="I22" s="15" t="s">
        <v>75</v>
      </c>
    </row>
    <row r="23" spans="1:11" ht="29.25" customHeight="1">
      <c r="A23" s="4" t="s">
        <v>26</v>
      </c>
      <c r="B23" s="2" t="s">
        <v>76</v>
      </c>
      <c r="C23" s="12" t="s">
        <v>20</v>
      </c>
      <c r="D23" s="12" t="s">
        <v>15</v>
      </c>
      <c r="E23" s="4" t="s">
        <v>29</v>
      </c>
      <c r="F23" s="3">
        <v>45138</v>
      </c>
      <c r="H23" s="2" t="s">
        <v>77</v>
      </c>
    </row>
    <row r="24" spans="1:11" ht="29.25" customHeight="1">
      <c r="A24" s="4" t="s">
        <v>32</v>
      </c>
      <c r="B24" s="30" t="s">
        <v>78</v>
      </c>
      <c r="C24" s="22" t="s">
        <v>34</v>
      </c>
      <c r="D24" s="22" t="s">
        <v>15</v>
      </c>
      <c r="E24" s="7" t="str">
        <f ca="1">IF(F24&gt;TODAY(),"Open","Closed")</f>
        <v>Open</v>
      </c>
      <c r="F24" s="3">
        <v>45139</v>
      </c>
      <c r="G24" s="4" t="s">
        <v>79</v>
      </c>
      <c r="H24" s="9" t="s">
        <v>80</v>
      </c>
      <c r="I24" s="8" t="s">
        <v>81</v>
      </c>
      <c r="J24" s="31"/>
    </row>
    <row r="25" spans="1:11" ht="29.25" customHeight="1">
      <c r="A25" s="4" t="s">
        <v>12</v>
      </c>
      <c r="B25" s="2" t="s">
        <v>82</v>
      </c>
      <c r="C25" s="12" t="s">
        <v>20</v>
      </c>
      <c r="D25" s="12" t="s">
        <v>15</v>
      </c>
      <c r="E25" s="4" t="s">
        <v>29</v>
      </c>
      <c r="F25" s="3">
        <v>45142</v>
      </c>
      <c r="H25" s="2" t="s">
        <v>83</v>
      </c>
    </row>
    <row r="26" spans="1:11" ht="30.75">
      <c r="A26" s="21" t="s">
        <v>32</v>
      </c>
      <c r="B26" s="2" t="s">
        <v>84</v>
      </c>
      <c r="C26" s="12" t="s">
        <v>34</v>
      </c>
      <c r="D26" s="12" t="s">
        <v>15</v>
      </c>
      <c r="E26" s="7" t="str">
        <f ca="1">IF(F26&gt;TODAY(),"Open","Closed")</f>
        <v>Open</v>
      </c>
      <c r="F26" s="3">
        <v>45156</v>
      </c>
      <c r="G26" s="4" t="s">
        <v>85</v>
      </c>
      <c r="H26" s="2" t="s">
        <v>86</v>
      </c>
    </row>
    <row r="27" spans="1:11">
      <c r="A27" s="11" t="s">
        <v>52</v>
      </c>
      <c r="B27" s="2" t="s">
        <v>87</v>
      </c>
      <c r="C27" s="12" t="s">
        <v>88</v>
      </c>
      <c r="D27" s="12" t="s">
        <v>89</v>
      </c>
      <c r="E27" s="13" t="s">
        <v>90</v>
      </c>
      <c r="F27" s="3">
        <v>45174</v>
      </c>
      <c r="G27" s="4" t="s">
        <v>91</v>
      </c>
      <c r="H27" s="2" t="s">
        <v>92</v>
      </c>
      <c r="I27" s="15"/>
    </row>
    <row r="28" spans="1:11">
      <c r="A28" s="21" t="s">
        <v>32</v>
      </c>
      <c r="B28" s="2" t="s">
        <v>93</v>
      </c>
      <c r="C28" s="12" t="s">
        <v>34</v>
      </c>
      <c r="D28" s="22" t="s">
        <v>15</v>
      </c>
      <c r="E28" s="4" t="s">
        <v>94</v>
      </c>
      <c r="F28" s="3">
        <v>45306</v>
      </c>
      <c r="H28" s="2"/>
      <c r="I28" s="15"/>
    </row>
    <row r="29" spans="1:11" ht="15" customHeight="1">
      <c r="A29" s="23" t="s">
        <v>12</v>
      </c>
      <c r="B29" s="5" t="s">
        <v>95</v>
      </c>
      <c r="C29" s="18" t="s">
        <v>20</v>
      </c>
      <c r="D29" s="18" t="s">
        <v>15</v>
      </c>
      <c r="E29" s="7" t="str">
        <f ca="1">IF(F29&gt;TODAY(),"Open","Closed")</f>
        <v>Open</v>
      </c>
      <c r="F29" s="6">
        <v>46387</v>
      </c>
      <c r="G29" s="7"/>
      <c r="H29" s="2" t="s">
        <v>96</v>
      </c>
      <c r="I29" s="15"/>
      <c r="J29" s="25"/>
      <c r="K29" s="33"/>
    </row>
    <row r="30" spans="1:11" ht="30" customHeight="1">
      <c r="A30" s="11" t="s">
        <v>52</v>
      </c>
      <c r="B30" s="2" t="s">
        <v>97</v>
      </c>
      <c r="C30" s="12" t="s">
        <v>54</v>
      </c>
      <c r="D30" s="12" t="s">
        <v>15</v>
      </c>
      <c r="E30" s="13" t="str">
        <f ca="1">IF(F30&gt;TODAY(),"Open","Closed")</f>
        <v>Open</v>
      </c>
      <c r="F30" s="3" t="s">
        <v>98</v>
      </c>
      <c r="G30" s="4" t="s">
        <v>99</v>
      </c>
      <c r="H30" s="2" t="s">
        <v>100</v>
      </c>
      <c r="I30" s="15" t="s">
        <v>101</v>
      </c>
    </row>
    <row r="31" spans="1:11">
      <c r="A31" s="16" t="s">
        <v>102</v>
      </c>
      <c r="B31" s="2" t="s">
        <v>103</v>
      </c>
      <c r="C31" s="12" t="s">
        <v>54</v>
      </c>
      <c r="D31" s="12" t="s">
        <v>104</v>
      </c>
      <c r="E31" s="4" t="str">
        <f ca="1">IF(F31&gt;TODAY(),"Open","Closed")</f>
        <v>Open</v>
      </c>
      <c r="F31" s="3" t="s">
        <v>98</v>
      </c>
      <c r="G31" s="4" t="s">
        <v>105</v>
      </c>
      <c r="H31" s="2"/>
      <c r="I31" s="15" t="s">
        <v>106</v>
      </c>
      <c r="J31" s="4"/>
    </row>
    <row r="32" spans="1:11">
      <c r="A32" s="16" t="s">
        <v>102</v>
      </c>
      <c r="B32" s="2" t="s">
        <v>107</v>
      </c>
      <c r="C32" s="12" t="s">
        <v>108</v>
      </c>
      <c r="D32" s="12" t="s">
        <v>15</v>
      </c>
      <c r="E32" s="4" t="str">
        <f ca="1">IF(F32&gt;TODAY(),"Open","Closed")</f>
        <v>Open</v>
      </c>
      <c r="F32" s="46" t="s">
        <v>98</v>
      </c>
      <c r="G32" s="4" t="s">
        <v>109</v>
      </c>
      <c r="H32" s="32" t="s">
        <v>110</v>
      </c>
      <c r="I32" s="15"/>
      <c r="J32" s="24" t="s">
        <v>111</v>
      </c>
    </row>
    <row r="33" spans="1:10" ht="15" customHeight="1">
      <c r="A33" s="19" t="s">
        <v>112</v>
      </c>
      <c r="B33" s="2" t="s">
        <v>103</v>
      </c>
      <c r="C33" s="12" t="s">
        <v>54</v>
      </c>
      <c r="D33" s="12" t="s">
        <v>104</v>
      </c>
      <c r="E33" s="4" t="str">
        <f ca="1">IF(F33&gt;TODAY(),"Open","Closed")</f>
        <v>Open</v>
      </c>
      <c r="F33" s="3" t="s">
        <v>98</v>
      </c>
      <c r="G33" s="4" t="s">
        <v>105</v>
      </c>
      <c r="H33" s="2"/>
      <c r="I33" s="15" t="s">
        <v>106</v>
      </c>
      <c r="J33" s="4"/>
    </row>
    <row r="34" spans="1:10" ht="30.75">
      <c r="A34" s="23" t="s">
        <v>12</v>
      </c>
      <c r="B34" s="2" t="s">
        <v>103</v>
      </c>
      <c r="C34" s="12" t="s">
        <v>54</v>
      </c>
      <c r="D34" s="12" t="s">
        <v>104</v>
      </c>
      <c r="E34" s="7" t="str">
        <f ca="1">IF(F34&gt;TODAY(),"Open","Closed")</f>
        <v>Open</v>
      </c>
      <c r="F34" s="3" t="s">
        <v>98</v>
      </c>
      <c r="G34" s="4" t="s">
        <v>105</v>
      </c>
      <c r="H34" s="2"/>
      <c r="I34" s="15" t="s">
        <v>106</v>
      </c>
      <c r="J34" s="4"/>
    </row>
    <row r="35" spans="1:10" ht="30.75">
      <c r="A35" s="23" t="s">
        <v>12</v>
      </c>
      <c r="B35" s="2" t="s">
        <v>113</v>
      </c>
      <c r="C35" s="12" t="s">
        <v>20</v>
      </c>
      <c r="D35" s="12" t="s">
        <v>15</v>
      </c>
      <c r="E35" s="7" t="str">
        <f ca="1">IF(F35&gt;TODAY(),"Open","Closed")</f>
        <v>Open</v>
      </c>
      <c r="F35" s="3" t="s">
        <v>98</v>
      </c>
      <c r="H35" s="2" t="s">
        <v>114</v>
      </c>
      <c r="I35" s="15"/>
      <c r="J35" s="24"/>
    </row>
    <row r="36" spans="1:10" ht="30.75">
      <c r="A36" s="23" t="s">
        <v>12</v>
      </c>
      <c r="B36" s="2" t="s">
        <v>115</v>
      </c>
      <c r="C36" s="12" t="s">
        <v>54</v>
      </c>
      <c r="D36" s="12" t="s">
        <v>15</v>
      </c>
      <c r="E36" s="7" t="str">
        <f ca="1">IF(F36&gt;TODAY(),"Open","Closed")</f>
        <v>Open</v>
      </c>
      <c r="F36" s="3" t="s">
        <v>98</v>
      </c>
      <c r="G36" s="4" t="s">
        <v>116</v>
      </c>
      <c r="H36" s="2" t="s">
        <v>117</v>
      </c>
      <c r="I36" s="15" t="s">
        <v>118</v>
      </c>
    </row>
    <row r="37" spans="1:10" ht="30.75">
      <c r="A37" s="23" t="s">
        <v>12</v>
      </c>
      <c r="B37" s="2" t="s">
        <v>119</v>
      </c>
      <c r="C37" s="12" t="s">
        <v>54</v>
      </c>
      <c r="D37" s="12" t="s">
        <v>15</v>
      </c>
      <c r="E37" s="7" t="str">
        <f ca="1">IF(F37&gt;TODAY(),"Open","Closed")</f>
        <v>Open</v>
      </c>
      <c r="F37" s="3" t="s">
        <v>98</v>
      </c>
      <c r="G37" s="4" t="s">
        <v>116</v>
      </c>
      <c r="H37" s="2" t="s">
        <v>117</v>
      </c>
      <c r="I37" s="15" t="s">
        <v>118</v>
      </c>
    </row>
    <row r="38" spans="1:10" ht="30.75">
      <c r="A38" s="23" t="s">
        <v>12</v>
      </c>
      <c r="B38" s="2" t="s">
        <v>120</v>
      </c>
      <c r="C38" s="12" t="s">
        <v>43</v>
      </c>
      <c r="D38" s="12" t="s">
        <v>15</v>
      </c>
      <c r="E38" s="7" t="str">
        <f ca="1">IF(F38&gt;TODAY(),"Open","Closed")</f>
        <v>Open</v>
      </c>
      <c r="F38" s="3" t="s">
        <v>121</v>
      </c>
      <c r="G38" s="4" t="s">
        <v>122</v>
      </c>
      <c r="H38" s="2" t="s">
        <v>123</v>
      </c>
      <c r="I38" s="15" t="s">
        <v>124</v>
      </c>
      <c r="J38" s="24" t="s">
        <v>125</v>
      </c>
    </row>
    <row r="39" spans="1:10" ht="30.75">
      <c r="A39" s="23" t="s">
        <v>12</v>
      </c>
      <c r="B39" s="2" t="s">
        <v>126</v>
      </c>
      <c r="C39" s="12" t="s">
        <v>43</v>
      </c>
      <c r="D39" s="12" t="s">
        <v>127</v>
      </c>
      <c r="E39" s="7" t="str">
        <f ca="1">IF(F39&gt;TODAY(),"Open","Closed")</f>
        <v>Open</v>
      </c>
      <c r="F39" s="3" t="s">
        <v>121</v>
      </c>
      <c r="G39" s="4" t="s">
        <v>128</v>
      </c>
      <c r="H39" s="2" t="s">
        <v>129</v>
      </c>
      <c r="I39" s="15" t="s">
        <v>130</v>
      </c>
      <c r="J39" s="24" t="s">
        <v>131</v>
      </c>
    </row>
    <row r="40" spans="1:10"/>
    <row r="1048512"/>
    <row r="1048517"/>
    <row r="1048518"/>
    <row r="1048519"/>
    <row r="1048520"/>
  </sheetData>
  <autoFilter ref="A2:J32" xr:uid="{E56DEF54-D2DE-47ED-9CB1-F5AA276F94FA}">
    <filterColumn colId="3">
      <filters>
        <filter val="Federal/State"/>
        <filter val="State"/>
      </filters>
    </filterColumn>
    <sortState xmlns:xlrd2="http://schemas.microsoft.com/office/spreadsheetml/2017/richdata2" ref="A3:J41">
      <sortCondition ref="F2:F32"/>
    </sortState>
  </autoFilter>
  <conditionalFormatting sqref="E1:E1048576">
    <cfRule type="containsText" dxfId="7" priority="8" operator="containsText" text="Open">
      <formula>NOT(ISERROR(SEARCH("Open",E1)))</formula>
    </cfRule>
    <cfRule type="containsText" dxfId="6" priority="9" operator="containsText" text="Closed">
      <formula>NOT(ISERROR(SEARCH("Closed",E1)))</formula>
    </cfRule>
  </conditionalFormatting>
  <conditionalFormatting sqref="A1:A1048576">
    <cfRule type="containsText" dxfId="5" priority="7" operator="containsText" text="Premium Pay/Employees/Workforce/Training">
      <formula>NOT(ISERROR(SEARCH("Premium Pay/Employees/Workforce/Training",A1)))</formula>
    </cfRule>
  </conditionalFormatting>
  <conditionalFormatting sqref="A1:A1048576">
    <cfRule type="containsText" dxfId="4" priority="6" operator="containsText" text="Wastewater/Sanitary/Water">
      <formula>NOT(ISERROR(SEARCH("Wastewater/Sanitary/Water",A1)))</formula>
    </cfRule>
  </conditionalFormatting>
  <conditionalFormatting sqref="A1:A1048576">
    <cfRule type="containsText" dxfId="3" priority="4" operator="containsText" text="Roads/Streets">
      <formula>NOT(ISERROR(SEARCH("Roads/Streets",A1)))</formula>
    </cfRule>
  </conditionalFormatting>
  <conditionalFormatting sqref="A1:A1048576">
    <cfRule type="containsText" dxfId="2" priority="3" operator="containsText" text="Broadband/Internet">
      <formula>NOT(ISERROR(SEARCH("Broadband/Internet",A1)))</formula>
    </cfRule>
  </conditionalFormatting>
  <conditionalFormatting sqref="A14:A15">
    <cfRule type="cellIs" dxfId="1" priority="2" operator="greaterThan">
      <formula>"Other/General Infrastructure"</formula>
    </cfRule>
  </conditionalFormatting>
  <conditionalFormatting sqref="A1:A1048576">
    <cfRule type="containsText" dxfId="0" priority="1" operator="containsText" text="Public Safety">
      <formula>NOT(ISERROR(SEARCH("Public Safety",A1)))</formula>
    </cfRule>
  </conditionalFormatting>
  <hyperlinks>
    <hyperlink ref="B7" r:id="rId1" xr:uid="{AB4282ED-B345-431C-84EE-EA8BB97C1D1C}"/>
    <hyperlink ref="H7" r:id="rId2" xr:uid="{BCA4D60B-49AC-4A65-A138-AEBB4013E9F1}"/>
    <hyperlink ref="B29" r:id="rId3" xr:uid="{3899D274-12FB-4D65-9F0A-01106EEADDC0}"/>
    <hyperlink ref="H29" r:id="rId4" xr:uid="{2743C4C1-E2E7-4783-A026-B7C5FB4B6422}"/>
    <hyperlink ref="B32" r:id="rId5" xr:uid="{B7A60A3B-4726-46EE-B4B0-ED8D5D9E9F35}"/>
    <hyperlink ref="J32" r:id="rId6" xr:uid="{469A5091-F4FD-46AE-A0D8-92EA6D97BF18}"/>
    <hyperlink ref="B30" r:id="rId7" xr:uid="{90CE55A8-8D73-42A1-87BA-830B530924AE}"/>
    <hyperlink ref="H30" r:id="rId8" xr:uid="{B08AE0D2-3106-4E10-9C96-AC1968E90F02}"/>
    <hyperlink ref="B31" r:id="rId9" xr:uid="{AC70C155-0BC2-4C74-82CF-B48E63BF9AF2}"/>
    <hyperlink ref="B34" r:id="rId10" xr:uid="{6560E727-53C7-462D-B43E-24F9F0A1CF4F}"/>
    <hyperlink ref="B33" r:id="rId11" xr:uid="{E0BF3EA1-5D50-4460-BD95-A91E6DF3E0F4}"/>
    <hyperlink ref="B38" r:id="rId12" xr:uid="{651141D3-E3E8-4428-B1CD-E6299EAA0243}"/>
    <hyperlink ref="B39" r:id="rId13" xr:uid="{B895A240-1264-423A-95BA-E34358291974}"/>
    <hyperlink ref="J38" r:id="rId14" xr:uid="{A70F6B67-5BD8-4663-B58B-6CC582335AF3}"/>
    <hyperlink ref="J39" r:id="rId15" xr:uid="{9E783836-3B03-452F-8A1D-0DFDDA951F56}"/>
    <hyperlink ref="H38" r:id="rId16" xr:uid="{08052D52-BBC0-47A7-A0C4-5B175BC1DCA5}"/>
    <hyperlink ref="B27" r:id="rId17" xr:uid="{0F982CCF-C97C-4268-93F6-C101A684D693}"/>
    <hyperlink ref="B8" r:id="rId18" xr:uid="{6DB3C9F9-8EE1-4564-B958-7AD0F21B1D29}"/>
    <hyperlink ref="B22" r:id="rId19" xr:uid="{8A66C131-254B-4E1E-84CF-59C25D501DC8}"/>
    <hyperlink ref="B35" r:id="rId20" xr:uid="{5E36FC77-C9E4-45E2-BF70-C44F5E6704D9}"/>
    <hyperlink ref="H35" r:id="rId21" xr:uid="{8E01012D-F99E-4234-AC23-657ADA9E0D15}"/>
    <hyperlink ref="H27" r:id="rId22" xr:uid="{8F8D2598-7997-4F2F-9E1F-BF7BABB0ABAF}"/>
    <hyperlink ref="K11" r:id="rId23" display="https://www.rd.usda.gov/contact-page/wisconsin-contacts" xr:uid="{8FD253C0-288D-4FFE-8FA9-1ED654B7E832}"/>
    <hyperlink ref="H22" r:id="rId24" xr:uid="{AF760642-4B62-4677-849A-7EC112A627AE}"/>
    <hyperlink ref="H39" r:id="rId25" xr:uid="{1AF52558-9218-4C34-A81C-D9547B531B7F}"/>
    <hyperlink ref="H8" r:id="rId26" xr:uid="{892B484E-A923-4855-97CB-FCBC3F19FB0B}"/>
    <hyperlink ref="B9" r:id="rId27" xr:uid="{26A043FC-A2A4-4D01-90D8-1BC9332C3CD8}"/>
    <hyperlink ref="H9" r:id="rId28" xr:uid="{B5142E80-E32B-4187-A7EB-B3C53376B5F6}"/>
    <hyperlink ref="B11" r:id="rId29" xr:uid="{D6F39B5B-93E1-483B-85F1-676A05715AAF}"/>
    <hyperlink ref="H11" r:id="rId30" xr:uid="{BA6A8C12-A7E3-476E-83F3-F923358308A5}"/>
    <hyperlink ref="B14" r:id="rId31" xr:uid="{E1EC8845-1428-423F-B096-680D0CF2784C}"/>
    <hyperlink ref="H14" r:id="rId32" xr:uid="{E04C3427-CC2B-44D6-A78F-61FE227D2F1D}"/>
    <hyperlink ref="B10" r:id="rId33" location="description" xr:uid="{029542AE-89A3-40B2-8AC7-CF1E3204DA08}"/>
    <hyperlink ref="H10" r:id="rId34" xr:uid="{1A3706BE-8FAC-44C8-9CE8-0CDA135B4333}"/>
    <hyperlink ref="B28" r:id="rId35" xr:uid="{63CB32EF-93DE-46EA-957F-3B019141877C}"/>
    <hyperlink ref="B17" r:id="rId36" xr:uid="{457777C9-F7C7-4EAC-92AD-B441B11493A5}"/>
    <hyperlink ref="H17" r:id="rId37" xr:uid="{E8C6E211-D2BB-4D36-97E2-AE5D1B78F7DF}"/>
    <hyperlink ref="H4" r:id="rId38" xr:uid="{A99DF165-7867-4DAD-9068-138498D4B1C0}"/>
    <hyperlink ref="B19" r:id="rId39" xr:uid="{76B045C3-E7CE-407B-9E4D-83F9A2DB7DA2}"/>
    <hyperlink ref="H19" r:id="rId40" xr:uid="{6D208E73-9403-41FD-8786-E02C76608DA9}"/>
    <hyperlink ref="B36" r:id="rId41" xr:uid="{77CA6588-04A6-42C1-9ACC-878ED8375C1E}"/>
    <hyperlink ref="H36" r:id="rId42" xr:uid="{7AADBA66-D189-497C-970E-559A39E5F403}"/>
    <hyperlink ref="H37" r:id="rId43" xr:uid="{4CCE225B-0E74-4270-AB3B-A72E8F842E05}"/>
    <hyperlink ref="B37" r:id="rId44" xr:uid="{0B089DA2-8387-4891-87F9-D3695366E3CE}"/>
    <hyperlink ref="B26" r:id="rId45" xr:uid="{7834A8CE-0EFE-46B1-B26A-FA42086CF506}"/>
    <hyperlink ref="H26" r:id="rId46" xr:uid="{69E18D20-9C06-4390-9143-9C6CDCD55FE7}"/>
    <hyperlink ref="B18" r:id="rId47" xr:uid="{9D71A852-90C2-468F-9C47-918BCE0E3300}"/>
    <hyperlink ref="H18" r:id="rId48" xr:uid="{654E144E-7C8F-46D8-9B5E-BE59E88542BB}"/>
    <hyperlink ref="B24" r:id="rId49" display="Wildlife Crossings Pilot Program" xr:uid="{63B4A450-47D2-4D40-AFAF-ED3AAE0F5EB4}"/>
    <hyperlink ref="H24" r:id="rId50" xr:uid="{D0A72FB4-BC45-4FEE-8FB3-7B9F12272277}"/>
    <hyperlink ref="H5" r:id="rId51" xr:uid="{E10D085C-224E-44C8-84F3-D66C48A2F9B7}"/>
    <hyperlink ref="B5" r:id="rId52" xr:uid="{A8C897A2-E041-4812-AA7F-04A0ECAE1FAF}"/>
    <hyperlink ref="H21" r:id="rId53" xr:uid="{7E4B24DD-7476-4890-AB64-812236F4549B}"/>
    <hyperlink ref="B21" r:id="rId54" xr:uid="{F7D1EF73-AF04-4CB8-B392-81AD9D940A56}"/>
    <hyperlink ref="H23" r:id="rId55" xr:uid="{285A7918-E77F-4295-8B66-7CABC4AB8199}"/>
    <hyperlink ref="B23" r:id="rId56" xr:uid="{35C8E089-B270-4A10-B4E2-A17091D30896}"/>
    <hyperlink ref="B25" r:id="rId57" display="Industrial Decarbonization and Emissions Reduction Demonstration-to-Deployment Funding Opportunity Announcement" xr:uid="{3DE875EC-F2DB-432E-8136-6DEFC860AFD1}"/>
    <hyperlink ref="B16" r:id="rId58" xr:uid="{D317B8C5-519F-480B-AE02-2AB0740963CC}"/>
    <hyperlink ref="H16" r:id="rId59" xr:uid="{AC2B7231-91C7-4FCC-B769-994F8FD79016}"/>
    <hyperlink ref="H25" r:id="rId60" xr:uid="{81115C8A-FBEE-4256-B387-8725A4C57F32}"/>
    <hyperlink ref="B12" r:id="rId61" xr:uid="{CA853B3B-201C-4B07-A59A-CAEABA441A35}"/>
    <hyperlink ref="B6" r:id="rId62" xr:uid="{9EBDB2C2-C1AE-443A-B014-FA118282FA6B}"/>
    <hyperlink ref="B20" r:id="rId63" xr:uid="{971FAE9F-6F86-46EB-8B70-319DC49F40C4}"/>
    <hyperlink ref="B13" r:id="rId64" xr:uid="{3E381590-6797-4BE4-BE7D-F9FC1FD120AB}"/>
    <hyperlink ref="H3" r:id="rId65" xr:uid="{6837734A-4BFA-4672-9EF0-15BC99E0C753}"/>
    <hyperlink ref="B3" r:id="rId66" xr:uid="{33DD1E39-20DA-4A15-AF4B-57E7608FA089}"/>
    <hyperlink ref="B15" r:id="rId67" xr:uid="{363A4FC6-CE57-43F2-B94B-9D274E69413F}"/>
  </hyperlinks>
  <pageMargins left="0.7" right="0.7" top="0.75" bottom="0.75" header="0.3" footer="0.3"/>
  <pageSetup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6B674-84F6-4D37-BDBD-8C32792ECD94}">
  <dimension ref="A1:G52"/>
  <sheetViews>
    <sheetView workbookViewId="0">
      <pane ySplit="1" topLeftCell="A14" activePane="bottomLeft" state="frozen"/>
      <selection pane="bottomLeft" activeCell="A21" sqref="A21"/>
    </sheetView>
  </sheetViews>
  <sheetFormatPr defaultRowHeight="15"/>
  <cols>
    <col min="1" max="1" width="24.7109375" style="35" customWidth="1"/>
    <col min="2" max="2" width="18.7109375" style="36" customWidth="1"/>
    <col min="3" max="3" width="8.140625" customWidth="1"/>
    <col min="4" max="4" width="47.140625" style="35" customWidth="1"/>
  </cols>
  <sheetData>
    <row r="1" spans="1:7" s="43" customFormat="1" ht="16.5">
      <c r="A1" s="44" t="s">
        <v>132</v>
      </c>
      <c r="B1" s="44" t="s">
        <v>133</v>
      </c>
      <c r="C1" s="45" t="s">
        <v>134</v>
      </c>
      <c r="D1" s="44" t="s">
        <v>135</v>
      </c>
    </row>
    <row r="2" spans="1:7" s="42" customFormat="1" ht="30.75">
      <c r="A2" s="38" t="s">
        <v>136</v>
      </c>
      <c r="B2" s="39" t="s">
        <v>137</v>
      </c>
      <c r="C2" s="40" t="s">
        <v>138</v>
      </c>
      <c r="D2" s="41" t="s">
        <v>139</v>
      </c>
    </row>
    <row r="3" spans="1:7" s="42" customFormat="1">
      <c r="A3" s="38" t="s">
        <v>140</v>
      </c>
      <c r="B3" s="39" t="s">
        <v>137</v>
      </c>
      <c r="C3" s="40" t="s">
        <v>141</v>
      </c>
      <c r="D3" s="41" t="s">
        <v>142</v>
      </c>
    </row>
    <row r="4" spans="1:7" ht="30.75">
      <c r="A4" s="35" t="s">
        <v>43</v>
      </c>
      <c r="B4" s="36" t="s">
        <v>137</v>
      </c>
      <c r="C4" s="34" t="s">
        <v>143</v>
      </c>
      <c r="D4" s="35" t="s">
        <v>144</v>
      </c>
    </row>
    <row r="5" spans="1:7" ht="30.75">
      <c r="A5" s="35" t="s">
        <v>145</v>
      </c>
      <c r="B5" s="36" t="s">
        <v>137</v>
      </c>
      <c r="C5" s="34" t="s">
        <v>146</v>
      </c>
      <c r="D5" s="35" t="s">
        <v>147</v>
      </c>
    </row>
    <row r="6" spans="1:7" ht="30.75">
      <c r="B6" s="36" t="s">
        <v>148</v>
      </c>
      <c r="C6" s="34" t="s">
        <v>149</v>
      </c>
      <c r="D6" s="35" t="s">
        <v>150</v>
      </c>
    </row>
    <row r="7" spans="1:7" ht="31.5" customHeight="1">
      <c r="B7" s="36" t="s">
        <v>151</v>
      </c>
      <c r="C7" s="34" t="s">
        <v>152</v>
      </c>
      <c r="D7" s="35" t="s">
        <v>153</v>
      </c>
    </row>
    <row r="8" spans="1:7" ht="31.5" customHeight="1">
      <c r="B8" s="36" t="s">
        <v>154</v>
      </c>
      <c r="C8" s="34" t="s">
        <v>155</v>
      </c>
      <c r="D8" s="35" t="s">
        <v>156</v>
      </c>
    </row>
    <row r="9" spans="1:7" ht="30.75">
      <c r="A9" s="35" t="s">
        <v>157</v>
      </c>
      <c r="B9" s="36" t="s">
        <v>137</v>
      </c>
      <c r="C9" s="34" t="s">
        <v>158</v>
      </c>
      <c r="D9" s="35" t="s">
        <v>159</v>
      </c>
      <c r="E9" s="10"/>
      <c r="F9" s="34"/>
      <c r="G9" t="s">
        <v>160</v>
      </c>
    </row>
    <row r="10" spans="1:7">
      <c r="B10" s="36" t="s">
        <v>137</v>
      </c>
      <c r="C10" s="34" t="s">
        <v>161</v>
      </c>
      <c r="D10" s="35" t="s">
        <v>162</v>
      </c>
      <c r="E10" s="10"/>
      <c r="F10" s="34"/>
    </row>
    <row r="11" spans="1:7" ht="45.75">
      <c r="B11" s="36" t="s">
        <v>163</v>
      </c>
      <c r="C11" s="34" t="s">
        <v>164</v>
      </c>
      <c r="D11" s="35" t="s">
        <v>165</v>
      </c>
    </row>
    <row r="12" spans="1:7" ht="30.75">
      <c r="B12" s="36" t="s">
        <v>166</v>
      </c>
      <c r="C12" s="34" t="s">
        <v>167</v>
      </c>
      <c r="D12" s="35" t="s">
        <v>168</v>
      </c>
    </row>
    <row r="13" spans="1:7" ht="45.75">
      <c r="B13" s="36" t="s">
        <v>169</v>
      </c>
      <c r="C13" s="34" t="s">
        <v>170</v>
      </c>
      <c r="D13" s="35" t="s">
        <v>171</v>
      </c>
    </row>
    <row r="14" spans="1:7" ht="30.75">
      <c r="A14" s="35" t="s">
        <v>172</v>
      </c>
      <c r="B14" s="36" t="s">
        <v>137</v>
      </c>
      <c r="C14" s="34" t="s">
        <v>173</v>
      </c>
      <c r="D14" s="35" t="s">
        <v>174</v>
      </c>
    </row>
    <row r="15" spans="1:7" ht="30.75">
      <c r="A15" s="35" t="s">
        <v>175</v>
      </c>
      <c r="B15" s="36" t="s">
        <v>137</v>
      </c>
      <c r="C15" s="34" t="s">
        <v>176</v>
      </c>
      <c r="D15" s="35" t="s">
        <v>177</v>
      </c>
    </row>
    <row r="16" spans="1:7" ht="30.75">
      <c r="A16" s="35" t="s">
        <v>178</v>
      </c>
      <c r="B16" s="36" t="s">
        <v>137</v>
      </c>
      <c r="C16" s="34" t="s">
        <v>179</v>
      </c>
      <c r="D16" s="35" t="s">
        <v>180</v>
      </c>
    </row>
    <row r="17" spans="1:4" ht="45.75">
      <c r="A17" s="35" t="s">
        <v>181</v>
      </c>
      <c r="B17" s="36" t="s">
        <v>137</v>
      </c>
      <c r="C17" s="34" t="s">
        <v>182</v>
      </c>
      <c r="D17" s="35" t="s">
        <v>183</v>
      </c>
    </row>
    <row r="18" spans="1:4" ht="30.75">
      <c r="A18" s="35" t="s">
        <v>184</v>
      </c>
      <c r="B18" s="36" t="s">
        <v>137</v>
      </c>
      <c r="C18" s="34" t="s">
        <v>185</v>
      </c>
      <c r="D18" s="35" t="s">
        <v>186</v>
      </c>
    </row>
    <row r="19" spans="1:4" ht="30.75">
      <c r="A19" s="35" t="s">
        <v>187</v>
      </c>
      <c r="B19" s="36" t="s">
        <v>137</v>
      </c>
      <c r="C19" s="34" t="s">
        <v>188</v>
      </c>
      <c r="D19" s="35" t="s">
        <v>189</v>
      </c>
    </row>
    <row r="20" spans="1:4" ht="30.75">
      <c r="B20" s="36" t="s">
        <v>190</v>
      </c>
      <c r="C20" s="34" t="s">
        <v>191</v>
      </c>
      <c r="D20" s="35" t="s">
        <v>192</v>
      </c>
    </row>
    <row r="41" spans="1:1">
      <c r="A41" s="11" t="s">
        <v>52</v>
      </c>
    </row>
    <row r="42" spans="1:1">
      <c r="A42" s="14" t="s">
        <v>193</v>
      </c>
    </row>
    <row r="43" spans="1:1" ht="30.75">
      <c r="A43" s="16" t="s">
        <v>102</v>
      </c>
    </row>
    <row r="44" spans="1:1">
      <c r="A44" s="4"/>
    </row>
    <row r="45" spans="1:1">
      <c r="A45" s="37" t="s">
        <v>194</v>
      </c>
    </row>
    <row r="46" spans="1:1">
      <c r="A46" s="4"/>
    </row>
    <row r="47" spans="1:1" ht="30.75">
      <c r="A47" s="17" t="s">
        <v>26</v>
      </c>
    </row>
    <row r="48" spans="1:1" ht="30.75">
      <c r="A48" s="19" t="s">
        <v>195</v>
      </c>
    </row>
    <row r="49" spans="1:1">
      <c r="A49" s="4"/>
    </row>
    <row r="50" spans="1:1">
      <c r="A50" s="20" t="s">
        <v>196</v>
      </c>
    </row>
    <row r="51" spans="1:1" ht="30.75">
      <c r="A51" s="21" t="s">
        <v>32</v>
      </c>
    </row>
    <row r="52" spans="1:1" ht="30.75">
      <c r="A52" s="23" t="s">
        <v>197</v>
      </c>
    </row>
  </sheetData>
  <hyperlinks>
    <hyperlink ref="C4" r:id="rId1" xr:uid="{35095F9D-B992-45D2-A173-71A1D11A3A80}"/>
    <hyperlink ref="C6" r:id="rId2" xr:uid="{6AD18064-45D4-47AB-A728-9849E5AC7C5D}"/>
    <hyperlink ref="C5" r:id="rId3" xr:uid="{02D172C3-8775-4173-95E5-A1E7EDD1DD14}"/>
    <hyperlink ref="C7" r:id="rId4" xr:uid="{64B5C4D8-70F0-47BF-8557-6367F196FBB3}"/>
    <hyperlink ref="C11" r:id="rId5" xr:uid="{46BE7262-0CDA-4826-BD32-57540368AAF2}"/>
    <hyperlink ref="C12" r:id="rId6" xr:uid="{64C2C460-E23B-4432-AE85-9944555987F8}"/>
    <hyperlink ref="C13" r:id="rId7" xr:uid="{21CB0EE0-EF5F-4C20-BF2A-D88405313E32}"/>
    <hyperlink ref="C14" r:id="rId8" xr:uid="{9D4EC95F-945E-4DBF-8ABA-F5D27AB05E40}"/>
    <hyperlink ref="C15" r:id="rId9" xr:uid="{62ADA685-F946-41AC-9A63-AFCD9919C082}"/>
    <hyperlink ref="C16" r:id="rId10" xr:uid="{EACA1329-A9A9-4FF2-85E5-DAEB5CF90B23}"/>
    <hyperlink ref="C17" r:id="rId11" xr:uid="{71C0A482-3BFA-4CA1-BF8F-D850255065BD}"/>
    <hyperlink ref="C18" r:id="rId12" xr:uid="{BFD793E0-9EE7-4B18-B96D-D601C0BC9771}"/>
    <hyperlink ref="C2" r:id="rId13" xr:uid="{90BFA945-1EE7-4D20-83B4-31CEF72C883B}"/>
    <hyperlink ref="C8" r:id="rId14" xr:uid="{A1869FA7-AE55-4686-A89D-2D3EDD95BAC3}"/>
    <hyperlink ref="C9" r:id="rId15" xr:uid="{F43A6426-1DD2-42C5-B264-9638C13972F7}"/>
    <hyperlink ref="C10" r:id="rId16" xr:uid="{FEB41D3F-26F4-4F61-92DE-2D822CBAFE2F}"/>
    <hyperlink ref="C20" r:id="rId17" xr:uid="{11F4E573-9119-4319-8E82-91E1F2090A07}"/>
    <hyperlink ref="C19" r:id="rId18" xr:uid="{49FDEE52-F1E0-46C5-923F-DC3D3BDD7A1F}"/>
    <hyperlink ref="C3" r:id="rId19" xr:uid="{2F40B4C2-FA1C-4505-AB75-28890222F173}"/>
  </hyperlinks>
  <pageMargins left="0.7" right="0.7" top="0.75" bottom="0.75" header="0.3" footer="0.3"/>
  <pageSetup orientation="portrait" verticalDpi="0" r:id="rId2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294fd8-5040-41aa-ae08-659efe2cfdb7" xsi:nil="true"/>
    <lcf76f155ced4ddcb4097134ff3c332f xmlns="7f5a74e1-da63-4d0f-84d3-45a2f258e09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A85273DCE9A4DBDD99E386D91858F" ma:contentTypeVersion="14" ma:contentTypeDescription="Create a new document." ma:contentTypeScope="" ma:versionID="a05bf7817cd4f1978cf0cda607ab333b">
  <xsd:schema xmlns:xsd="http://www.w3.org/2001/XMLSchema" xmlns:xs="http://www.w3.org/2001/XMLSchema" xmlns:p="http://schemas.microsoft.com/office/2006/metadata/properties" xmlns:ns2="6df8d6ac-61d6-4907-addc-c3e103b4a635" xmlns:ns3="7f5a74e1-da63-4d0f-84d3-45a2f258e09a" xmlns:ns4="e5294fd8-5040-41aa-ae08-659efe2cfdb7" targetNamespace="http://schemas.microsoft.com/office/2006/metadata/properties" ma:root="true" ma:fieldsID="d4014309d1e3b84912965cca9c68de13" ns2:_="" ns3:_="" ns4:_="">
    <xsd:import namespace="6df8d6ac-61d6-4907-addc-c3e103b4a635"/>
    <xsd:import namespace="7f5a74e1-da63-4d0f-84d3-45a2f258e09a"/>
    <xsd:import namespace="e5294fd8-5040-41aa-ae08-659efe2cfd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8d6ac-61d6-4907-addc-c3e103b4a6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a74e1-da63-4d0f-84d3-45a2f258e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1402996-41b1-49f0-b66d-8c2b915b12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294fd8-5040-41aa-ae08-659efe2cfdb7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d9918bbe-44aa-4166-8de6-356d0a2ffc1c}" ma:internalName="TaxCatchAll" ma:showField="CatchAllData" ma:web="6df8d6ac-61d6-4907-addc-c3e103b4a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1B8ED4-2E6D-44C1-9655-D404BB4341E9}"/>
</file>

<file path=customXml/itemProps2.xml><?xml version="1.0" encoding="utf-8"?>
<ds:datastoreItem xmlns:ds="http://schemas.openxmlformats.org/officeDocument/2006/customXml" ds:itemID="{D8BCF298-0DA4-4094-8114-461CE010C292}"/>
</file>

<file path=customXml/itemProps3.xml><?xml version="1.0" encoding="utf-8"?>
<ds:datastoreItem xmlns:ds="http://schemas.openxmlformats.org/officeDocument/2006/customXml" ds:itemID="{E5F23662-0F97-40A0-ADC0-6E2A267E5A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 Nielsen</dc:creator>
  <cp:keywords/>
  <dc:description/>
  <cp:lastModifiedBy/>
  <cp:revision/>
  <dcterms:created xsi:type="dcterms:W3CDTF">2022-06-21T14:22:56Z</dcterms:created>
  <dcterms:modified xsi:type="dcterms:W3CDTF">2023-05-09T21:32:47Z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0x01010066BA85273DCE9A4DBDD99E386D91858F</vt:lpwstr>
  </property>
  <property fmtid="{D5CDD505-2E9C-101B-9397-08002B2CF9AE}" pid="3" name="TaxKeyword">
    <vt:lpwstr/>
  </property>
  <property fmtid="{D5CDD505-2E9C-101B-9397-08002B2CF9AE}" pid="4" name="MediaServiceImageTags">
    <vt:lpwstr/>
  </property>
  <property fmtid="{D5CDD505-2E9C-101B-9397-08002B2CF9AE}" pid="5" name="lcf76f155ced4ddcb4097134ff3c332f">
    <vt:lpwstr/>
  </property>
  <property fmtid="{D5CDD505-2E9C-101B-9397-08002B2CF9AE}" pid="6" name="DocumentType">
    <vt:lpwstr>1;#Procedure|21c5c7c2-daa4-4836-b08e-a89ba88b62be</vt:lpwstr>
  </property>
  <property fmtid="{D5CDD505-2E9C-101B-9397-08002B2CF9AE}" pid="7" name="_ExtendedDescription">
    <vt:lpwstr/>
  </property>
</Properties>
</file>